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d:\Users\Usuario\Desktop\CPSM 2023\PLANES CPSM\Plan Anual Adquisiones\2024\"/>
    </mc:Choice>
  </mc:AlternateContent>
  <xr:revisionPtr revIDLastSave="0" documentId="13_ncr:1_{729BC108-C0AC-47AA-971B-8A5CDC6B5485}" xr6:coauthVersionLast="47" xr6:coauthVersionMax="47" xr10:uidLastSave="{00000000-0000-0000-0000-000000000000}"/>
  <bookViews>
    <workbookView xWindow="-110" yWindow="-110" windowWidth="19420" windowHeight="10420" xr2:uid="{00000000-000D-0000-FFFF-FFFF00000000}"/>
  </bookViews>
  <sheets>
    <sheet name="2023-01-10" sheetId="72" r:id="rId1"/>
  </sheets>
  <externalReferences>
    <externalReference r:id="rId2"/>
    <externalReference r:id="rId3"/>
    <externalReference r:id="rId4"/>
    <externalReference r:id="rId5"/>
  </externalReferences>
  <definedNames>
    <definedName name="_xlnm._FilterDatabase" localSheetId="0" hidden="1">'2023-01-10'!$A$19:$AG$40</definedName>
    <definedName name="_xlnm.Print_Area" localSheetId="0">'2023-01-10'!$A$1:$Q$40</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'2023-01-10'!$19:$19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72" l="1"/>
  <c r="N18" i="72"/>
  <c r="X18" i="72" l="1"/>
  <c r="Y18" i="72"/>
  <c r="E12" i="72" l="1"/>
  <c r="Z18" i="7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00000000-0006-0000-0000-00000100000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00000000-0006-0000-0000-00000200000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00000000-0006-0000-0000-00000300000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00000000-0006-0000-0000-00000400000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00000000-0006-0000-0000-00000500000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00000000-0006-0000-0000-000006000000}">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00000000-0006-0000-0000-00000700000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xr:uid="{00000000-0006-0000-0000-00000800000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00000000-0006-0000-0000-00000900000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<sst xmlns="http://schemas.openxmlformats.org/spreadsheetml/2006/main" count="265" uniqueCount="137">
  <si>
    <t>A. INFORMACIÓN GENERAL DE LA ENTIDAD</t>
  </si>
  <si>
    <t>Nombre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</si>
  <si>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</si>
  <si>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</si>
  <si>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Teléfono</t>
  </si>
  <si>
    <t xml:space="preserve"> </t>
  </si>
  <si>
    <t>Página web</t>
  </si>
  <si>
    <t>Misión y visión</t>
  </si>
  <si>
    <t>Perspectiva estratégica</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</si>
  <si>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</si>
  <si>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</si>
  <si>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</si>
  <si>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</si>
  <si>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</si>
  <si>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</si>
  <si>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</si>
  <si>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</si>
  <si>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</si>
  <si>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</si>
  <si>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</si>
  <si>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</si>
  <si>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</si>
  <si>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</si>
  <si>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</si>
  <si>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</si>
  <si>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</si>
  <si>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</si>
  <si>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</si>
  <si>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</si>
  <si>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</si>
  <si>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</si>
  <si>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</si>
  <si>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</si>
  <si>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</si>
  <si>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</si>
  <si>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</si>
  <si>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</si>
  <si>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</si>
  <si>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</si>
  <si>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</si>
  <si>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</si>
  <si>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</si>
  <si>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</si>
  <si>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</si>
  <si>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</si>
  <si>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N/A</t>
  </si>
  <si>
    <t>Fecha estimada de inicio del proceso de selección</t>
  </si>
  <si>
    <t xml:space="preserve">VALOR NETO DEL CONTRATO VIGENCIA </t>
  </si>
  <si>
    <t>GLOBAL</t>
  </si>
  <si>
    <t>FUNCIONAMIENTO</t>
  </si>
  <si>
    <t>NO</t>
  </si>
  <si>
    <t>JUNIO</t>
  </si>
  <si>
    <t>ENERO</t>
  </si>
  <si>
    <t>MARZO</t>
  </si>
  <si>
    <t>FEBRERO</t>
  </si>
  <si>
    <t>CAJA DE PREVISION SOCIAL MUNICIPAL DE BUCARAMANGA</t>
  </si>
  <si>
    <t>321 217 3937</t>
  </si>
  <si>
    <t>www.cpsm.gov.co</t>
  </si>
  <si>
    <t xml:space="preserve">SUBDIRECCION  ADMINISTRATIVA </t>
  </si>
  <si>
    <t>No. de Orden o línea</t>
  </si>
  <si>
    <t xml:space="preserve">MINIMA CUANTIA </t>
  </si>
  <si>
    <t>CONTRATACION DIRECTA</t>
  </si>
  <si>
    <t xml:space="preserve">RECURSOS PROPIOS </t>
  </si>
  <si>
    <t>ADQUISICION DE LA PAPELERIA UTILES DE ESCRITORIO Y OFICINA PARA EL USO DE LAS DEPENDENCIAS DE LA CPSM</t>
  </si>
  <si>
    <t>PROGRAMA DE BIENESTAR SOCIAL E INCENTIVOS</t>
  </si>
  <si>
    <t>82121506 55101519</t>
  </si>
  <si>
    <t>PROGRAMA DE GESTION AMBIENTAL</t>
  </si>
  <si>
    <t>93141506   80141625</t>
  </si>
  <si>
    <t>SUBDIRECCION  JURIDICA</t>
  </si>
  <si>
    <t xml:space="preserve">PRESTACION DE SERVICIOS PROFESIONALES COMO INGENIERO CIVIL PARA APOYAR LA ESTRUCTURACION TECNICA DE LOS PROCESOS DE CONTRATACION, EVALUACION Y APOYO A LA SUPERVISION DE CONTRATOS CELEBRADOS POR LA CPSM </t>
  </si>
  <si>
    <t>SELECCIÓN ABREVIADA</t>
  </si>
  <si>
    <t>PROGRAMA DE CAPACITACION</t>
  </si>
  <si>
    <t xml:space="preserve">MINIMA CUANTIA-ADQUISICION GRANDES SUPERFICIES </t>
  </si>
  <si>
    <t xml:space="preserve">2.1.2.02.01.003.01                        Suministro de Papelería y útiles de escritorio </t>
  </si>
  <si>
    <t>2.1.2.02.02.008.83132                     Servicios de soporte en tecnologías de la información</t>
  </si>
  <si>
    <t xml:space="preserve">2.1.2.02.02.008.83990                       Servicios profesionales, tecnicos-Honorarios                      </t>
  </si>
  <si>
    <t xml:space="preserve">84131512  84131503  84131510  84131607  84131601 84131603 84131604  84131501 84131511 84131512    </t>
  </si>
  <si>
    <t>2.1.2.02.02.007.71354                     Programa general de seguros</t>
  </si>
  <si>
    <t xml:space="preserve">SELECCIÓN ABREVIADA - MENOR CUANTIA </t>
  </si>
  <si>
    <t xml:space="preserve"> 2.1.2.02.02.007.71355                     Servicio de Seguros </t>
  </si>
  <si>
    <t>ABRIL</t>
  </si>
  <si>
    <t>AGOSTO</t>
  </si>
  <si>
    <t>2.1.2.02.01.003.02                          Elementos de proteccion personal EPP</t>
  </si>
  <si>
    <t>2.1.2.02.02.008.83619                             Servicios de publicidad</t>
  </si>
  <si>
    <t>2.1.2.02.02.009.96590                             Plan de bienestar</t>
  </si>
  <si>
    <t>811015  80111620</t>
  </si>
  <si>
    <t>2.1.2.02.02.008.83310                        Servicios de ingeniería</t>
  </si>
  <si>
    <t xml:space="preserve"> 2.1.2.02.02.009.92913                           Capacitación</t>
  </si>
  <si>
    <t xml:space="preserve">77101602  77101604  </t>
  </si>
  <si>
    <t>2.1.2.02.02.009.94900                                 Gestion ambiental </t>
  </si>
  <si>
    <t>86101600    86101700</t>
  </si>
  <si>
    <t>SUBDIRECCION ADMINISTRATIVA</t>
  </si>
  <si>
    <t>ARRENDAMIENTO DEL BIEN INMUEBLE PARA EL FUNCIONAMIENTO DE LAS OFICINAS DE LA CAJA DE PREVISIÓN SOCIAL MUNICIPAL DE BUCARAMANGA.</t>
  </si>
  <si>
    <t>CLAUDIA MILENA MARTINEZ HERNANDEZ                     Subdirector Juridico juridico@cpsm.gov.co</t>
  </si>
  <si>
    <t>SUBDIRECTORA ADMINISTRATIVA</t>
  </si>
  <si>
    <t>SUBDIRECCIÓN ADMINISTRATIVA</t>
  </si>
  <si>
    <t xml:space="preserve">Cra 26 # 36 -14 Edificio Fenix Business Oficina 1201 </t>
  </si>
  <si>
    <t xml:space="preserve">ALEJANDRA HOYOS CARVAJAL - Subdirectora Administrativa
</t>
  </si>
  <si>
    <t>SEPTIEMBRE</t>
  </si>
  <si>
    <t>PRESTACION DE SERVICIOS DE ANÁLISIS, DESARROLLO, AJUSTES, MANTENIMIENTO, DOCUMENTACIÓN, PRUEBAS, ACTUALIZACIONES DE INFORMES REALIZADAS EN LOS SISTEMAS DE INFORMACIÓN GD_ECO Y GD_PMA, MIGRACIÓN DE MODULO NOMINA A GD_ECO, ALOJAMIENTO EN LA NUBE DE LOS SISTEMAS GD_ECO Y BACKUPS HISTÓRICOS EN LA NUBE DE LA CAJA DE PREVISION SOCIAL MUNICIPAL DE BUCARAMANGA DURANTE LA VIGENCIA 2024</t>
  </si>
  <si>
    <t>ALEJANDRA HOYOS CARVAJAL 
Subdirector Administrativo administrativo@cpsm.gov.co</t>
  </si>
  <si>
    <t>PRESTACIÓN DE SERVICIOS PARA ASESORAR Y APOYAR A LA ENTIDAD EN EL AREA DE GESTIÓN DE SEGURIDAD Y SALUD EN EL TRABAJO SG-SST Y BIENESTAR LABORAL DE LA CAJA DE PREVISION SOCIAL MUNICIPAL DE BUCARAMANGA-CPSM DURANTE LA VIGENCIA 2024.</t>
  </si>
  <si>
    <t>CLAUDIA MILENA MARTINEZ HERNANDEZ  
Subdirector Juridico juridico@cpsm.gov.co</t>
  </si>
  <si>
    <t>ADQUISICION DE PÓLIZAS DE SEGURO PARA BIENES, MANEJO, RESPONSABILIDAD CIVIL Y EXTRACONTRACTUAL QUE CONFORMAN EL PROGRAMA GENERAL DE SEGUROS DE LA CAJA DE PREVISIÓN SOCIAL MUNICIPAL DE BUCARAMANGA-CPSM DURANTE LA VIGENCIA 2024</t>
  </si>
  <si>
    <t>ADQUISICION DE ELEMENTOS DE PROTECCIÓN PERSONAL Y DE BIOSEGURIDAD, PARA LOS FUNCIONARIOS DE LA CAJA DE PREVISION SOCIAL MUNICIPAL DE BUCARAMANGA DURANTE LA VIGENCIA 2024</t>
  </si>
  <si>
    <t xml:space="preserve">2.1.2.02.01.002.03.01                       Cafeteria                                      </t>
  </si>
  <si>
    <t xml:space="preserve">2.1.2.02.01.003.04                        Suministro elementos de aseo                            </t>
  </si>
  <si>
    <t xml:space="preserve">PRESTACIÓN DE SERVICIO DE PUBLICACIONES SOBRE EL  ARTICULO 212 DEL CODIGO SUSTANTIVO DEL TRABAJO PARA LA CAJA DE PREVISION SOCIAL MUNICIPAL DE BUCARAMANGA </t>
  </si>
  <si>
    <t>OCTUBRE</t>
  </si>
  <si>
    <t>2.1.2.02.02.009.93121                                            Servicio examenes de salud ocupacional </t>
  </si>
  <si>
    <t>PRESTACION DE SERVICIOS PARA LA REALIZACION DE VALORACIONES OCUPACIONALES Y EXAMENES MEDICOS PERIODICOS Y OTRAS EVALUACIONES COMPLEMENTARIAS QUE SEAN NECESARIAS REALIZAR A LOS FUNCIONARIOS DE LA CAJA DE PREVISION SOCIAL MUNICIPAL DE BUCARAMANGA DURANTE LA VIGENCIA 2024</t>
  </si>
  <si>
    <t>MAYO
AGOSTO</t>
  </si>
  <si>
    <t>ADQUISICION DE REPUESTOS, PARTES, Y ELEMENTOS TECNOLOGICOS REQUERIDOS  PARA EL BUEN FUNCIONAMIENTO DE LA CAJA DE PREVISION SOCIAL MUNICIPAL DE BUCARAMANGA DURANTE LA VIGENCIA 2024.</t>
  </si>
  <si>
    <t>2.1.2.01.01.003.03.02 
Maquinaria de informatica y sus partes, piezas y accesorios.</t>
  </si>
  <si>
    <t>ADQUISICION  DE LICENCIAS Y ANTIVIRUS REQUERIDOS PARA LOS COMPUTADORES PORTATILES Y DE ESCRITORIO DE LA CAJA DE PREVISION SOCIAL MUNICIPAL DE BUCARAMANGA DURANTE LA VIGENCIA 2024.</t>
  </si>
  <si>
    <t>2.1.2.02.01.004.47829                                  Paquetes de software</t>
  </si>
  <si>
    <t xml:space="preserve">2.1.2.02.02.007.72252 
Servicio de Arrendamiento de bienes inmuebles </t>
  </si>
  <si>
    <t>ADQUISICIÓN DE INSTRUMENTO QUE SE UTILIZA PARA MEDIR EL GRADO DE HUMEDAD DEL AIRE O DE OTROS GASES (HIGROMETRO) EN EL INMUEBLE EN EL QUE FUNCIONA EL ARCHIVO DE LA ENTIDAD CAJA DE PREVISIÓN SOCIAL MUNICIPAL DE BUCARAMANGA - CPSM DURANTE LA VIGENCIA 2024.</t>
  </si>
  <si>
    <t xml:space="preserve">ABRIL </t>
  </si>
  <si>
    <t xml:space="preserve">2.1.2.02.01.004.4825103
HIGROMETRO                           </t>
  </si>
  <si>
    <t>PLAN ANUAL DE ADQUISICIONES 2024  CPSM</t>
  </si>
  <si>
    <t>DIRECTORA GENERAL</t>
  </si>
  <si>
    <t xml:space="preserve">14111507 14111530 14111532 31201522 21201507 44101719 44103103 44103105 44103502 44103504 26111702 44111500  44111501 44111506 44111515 44111521  44111912 44121503 44121612 44121615 44121618 44121619 
44121613 44121634 44121704 44121706 44121707
44121805 44121902 44122118 44122122  44122104
44121708 44121902 44122104  44121711 44121716 44121900 44122000 
44122003 44122027 44122107 
60105704
</t>
  </si>
  <si>
    <t>81112201   81112218          81112222</t>
  </si>
  <si>
    <t xml:space="preserve">  14111703  53131626   6181504  51102710 41112213  5311160  53102704 46191601</t>
  </si>
  <si>
    <t>43201803 32101601 43211706 43211708 43211503 43211600 43211900</t>
  </si>
  <si>
    <t>COMPRA DE PRODUCTOS DE CAFETERIA REQUERIDOS PARA EL FUNCIONAMIENTO DE LA CAJA DE PREVISION SOCIAL MUNCIPAL DE BUCARAMANGA DURANTE LA VIGENCIA 2024</t>
  </si>
  <si>
    <t>COMPRA DE PRODUCTOS DE ASEO REQUERIDOS PARA EL FUNCIONAMIENTO DE LA CAJA DE PREVISION SOCIAL MUNCIPAL DE BUCARAMANGA DURANTE LA VIGENCIA 2024</t>
  </si>
  <si>
    <t xml:space="preserve">10191509 14111704   14111705   46181541     47121701    47121803 47121804   47131500 47131600 47131502 47131601 47131603 47131604 47131605   47131608 47131701 47131706 47131710   47131801 47131805  47131807 47131810 47131813   47131821 47131824  47131825  47131829  47131830 </t>
  </si>
  <si>
    <t>48101505 48101903 50171554 50161814 50171707 50201706 50201709 52121704                 52151502 52151504   53131608 40142008</t>
  </si>
  <si>
    <t>MISION.
 Administrar adecuadamente las cesantías del régimen de retroactividad de los empleados y trabajadores del Municipio de Bucaramanga y sus entes descentralizados afiliados, buscando plenitud en la satisfacción de sus necesidades mediante un excelente esquema de servicio y la mejora continua, dentro de los alcances misionales y estratégicos de la entidad.                                                                                                                                                                                                                                                                                                                                                                                         VISIÓN.
Ser una entidad líder en la administración de los recursos financieros de cesantías del régimen de retroactividad, entregando un servicio de excelente calidad a nuestros afiliados.</t>
  </si>
  <si>
    <t>Administradora fondo de cesantias del regimen retroactivo de los empleados y trabajadores del Municipio de Bucaramanga y sus entes descentralizados.</t>
  </si>
  <si>
    <t>original firmado
SONYA ALEJANDRA SERRANO RUEDA</t>
  </si>
  <si>
    <t xml:space="preserve">original firmado
ALEJANDRA HOYOS CARVAJAL </t>
  </si>
  <si>
    <t xml:space="preserve">REPARACION, ADECUACION Y/O  MANTENIMIENTO DE LA INFRAESTRUCTURA DE LOS INMUEBLES DE PROPIEDAD DE LA CAJA DE PREVISION SOCIAL MUNICIPAL DE BUCARAMANGA </t>
  </si>
  <si>
    <t xml:space="preserve">72101500  72103300 72102900 72121400 72152700 72152000 72152200 72153500                                                    </t>
  </si>
  <si>
    <t xml:space="preserve">93141808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</si>
</sst>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_);_(* \(#,##0\);_(* &quot;-&quot;_);_(@_)"/>
    <numFmt numFmtId="167" formatCode="_(&quot;$&quot;\ * #,##0.00_);_(&quot;$&quot;\ * \(#,##0.00\);_(&quot;$&quot;\ *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 numFmtId="172" formatCode="00"/>
    <numFmt numFmtId="173" formatCode="000"/>
  </numFmts>
  <fonts count="102"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4"/>
      <color rgb="FF002060"/>
      <name val="Arial Narrow"/>
      <family val="2"/>
    </font>
    <font>
      <b/>
      <sz val="24"/>
      <name val="Arial Narrow"/>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b/>
      <sz val="9"/>
      <color indexed="81"/>
      <name val="Tahoma"/>
      <family val="2"/>
    </font>
    <font>
      <sz val="9"/>
      <color indexed="81"/>
      <name val="Tahoma"/>
      <family val="2"/>
    </font>
    <font>
      <sz val="11"/>
      <color rgb="FF000000"/>
      <name val="Calibri"/>
      <family val="2"/>
      <scheme val="minor"/>
    </font>
    <font>
      <b/>
      <sz val="18"/>
      <name val="Arial"/>
      <family val="2"/>
    </font>
    <font>
      <b/>
      <sz val="20"/>
      <color indexed="81"/>
      <name val="Tahoma"/>
      <family val="2"/>
    </font>
    <font>
      <sz val="20"/>
      <color indexed="81"/>
      <name val="Tahoma"/>
      <family val="2"/>
    </font>
    <font>
      <b/>
      <sz val="32"/>
      <color theme="1"/>
      <name val="Calibri"/>
      <family val="2"/>
      <scheme val="minor"/>
    </font>
    <font>
      <b/>
      <sz val="48"/>
      <name val="Arial"/>
      <family val="2"/>
    </font>
    <font>
      <b/>
      <sz val="18"/>
      <color theme="1"/>
      <name val="Arial"/>
      <family val="2"/>
    </font>
    <font>
      <b/>
      <sz val="36"/>
      <color theme="0"/>
      <name val="Calibri"/>
      <family val="2"/>
      <scheme val="minor"/>
    </font>
    <font>
      <b/>
      <sz val="36"/>
      <color rgb="FFFF0000"/>
      <name val="Calibri"/>
      <family val="2"/>
      <scheme val="minor"/>
    </font>
    <font>
      <sz val="36"/>
      <color rgb="FF002060"/>
      <name val="Arial Narrow"/>
      <family val="2"/>
    </font>
    <font>
      <b/>
      <sz val="24"/>
      <color rgb="FF002060"/>
      <name val="Arial"/>
      <family val="2"/>
    </font>
    <font>
      <b/>
      <sz val="32"/>
      <color rgb="FF002060"/>
      <name val="Arial"/>
      <family val="2"/>
    </font>
    <font>
      <b/>
      <sz val="48"/>
      <name val="Calibri"/>
      <family val="2"/>
      <scheme val="minor"/>
    </font>
    <font>
      <sz val="48"/>
      <name val="Calibri"/>
      <family val="2"/>
      <scheme val="minor"/>
    </font>
    <font>
      <sz val="10"/>
      <name val="Arial Narrow"/>
      <family val="2"/>
    </font>
    <font>
      <b/>
      <sz val="48"/>
      <color theme="1"/>
      <name val="Arial"/>
      <family val="2"/>
    </font>
    <font>
      <sz val="48"/>
      <name val="Arial"/>
      <family val="2"/>
    </font>
    <font>
      <sz val="48"/>
      <color theme="1"/>
      <name val="Arial"/>
      <family val="2"/>
    </font>
    <font>
      <b/>
      <sz val="22"/>
      <name val="Arial Narrow"/>
      <family val="2"/>
    </font>
    <font>
      <b/>
      <sz val="26"/>
      <color rgb="FF002060"/>
      <name val="Arial"/>
      <family val="2"/>
    </font>
    <font>
      <b/>
      <sz val="48"/>
      <name val="Arial Narrow"/>
      <family val="2"/>
    </font>
    <font>
      <b/>
      <sz val="26"/>
      <name val="Arial Narrow"/>
      <family val="2"/>
    </font>
    <font>
      <b/>
      <sz val="26"/>
      <color theme="1"/>
      <name val="Arial Narrow"/>
      <family val="2"/>
    </font>
    <font>
      <b/>
      <sz val="22"/>
      <color theme="1"/>
      <name val="Arial Narrow"/>
      <family val="2"/>
    </font>
    <font>
      <b/>
      <sz val="24"/>
      <color theme="1"/>
      <name val="Calibri"/>
      <family val="2"/>
      <scheme val="minor"/>
    </font>
    <font>
      <b/>
      <sz val="28"/>
      <color theme="1"/>
      <name val="Arial Narrow"/>
      <family val="2"/>
    </font>
    <font>
      <sz val="28"/>
      <color theme="1"/>
      <name val="Calibri"/>
      <family val="2"/>
      <scheme val="minor"/>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9" tint="0.79998168889431442"/>
        <bgColor indexed="64"/>
      </patternFill>
    </fill>
  </fills>
  <borders count="21">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diagonal/>
    </border>
  </borders>
  <cellStyleXfs count="197">
    <xf numFmtId="0" fontId="0" fillId="0" borderId="0"/>
    <xf numFmtId="0" fontId="42" fillId="2" borderId="0" applyNumberFormat="0" applyBorder="0" applyAlignment="0" applyProtection="0"/>
    <xf numFmtId="41" fontId="46" fillId="0" borderId="0" applyFont="0" applyFill="0" applyBorder="0" applyAlignment="0" applyProtection="0"/>
    <xf numFmtId="0" fontId="54" fillId="0" borderId="0" applyNumberFormat="0" applyFill="0" applyBorder="0" applyAlignment="0" applyProtection="0"/>
    <xf numFmtId="164" fontId="46" fillId="0" borderId="0" applyFont="0" applyFill="0" applyBorder="0" applyAlignment="0" applyProtection="0"/>
    <xf numFmtId="167" fontId="46" fillId="0" borderId="0" applyFont="0" applyFill="0" applyBorder="0" applyAlignment="0" applyProtection="0"/>
    <xf numFmtId="166" fontId="46" fillId="0" borderId="0" applyFont="0" applyFill="0" applyBorder="0" applyAlignment="0" applyProtection="0"/>
    <xf numFmtId="167" fontId="40" fillId="0" borderId="0" applyFont="0" applyFill="0" applyBorder="0" applyAlignment="0" applyProtection="0"/>
    <xf numFmtId="41" fontId="46" fillId="0" borderId="0" applyFont="0" applyFill="0" applyBorder="0" applyAlignment="0" applyProtection="0"/>
    <xf numFmtId="0" fontId="75" fillId="0" borderId="0"/>
    <xf numFmtId="0" fontId="46" fillId="0" borderId="0"/>
    <xf numFmtId="9" fontId="46" fillId="0" borderId="0" applyFont="0" applyFill="0" applyBorder="0" applyAlignment="0" applyProtection="0"/>
    <xf numFmtId="41" fontId="39" fillId="0" borderId="0" applyFont="0" applyFill="0" applyBorder="0" applyAlignment="0" applyProtection="0"/>
    <xf numFmtId="164" fontId="39" fillId="0" borderId="0" applyFont="0" applyFill="0" applyBorder="0" applyAlignment="0" applyProtection="0"/>
    <xf numFmtId="167" fontId="39" fillId="0" borderId="0" applyFont="0" applyFill="0" applyBorder="0" applyAlignment="0" applyProtection="0"/>
    <xf numFmtId="166" fontId="39" fillId="0" borderId="0" applyFont="0" applyFill="0" applyBorder="0" applyAlignment="0" applyProtection="0"/>
    <xf numFmtId="41" fontId="39" fillId="0" borderId="0" applyFont="0" applyFill="0" applyBorder="0" applyAlignment="0" applyProtection="0"/>
    <xf numFmtId="41" fontId="38" fillId="0" borderId="0" applyFont="0" applyFill="0" applyBorder="0" applyAlignment="0" applyProtection="0"/>
    <xf numFmtId="164" fontId="38" fillId="0" borderId="0" applyFont="0" applyFill="0" applyBorder="0" applyAlignment="0" applyProtection="0"/>
    <xf numFmtId="167" fontId="38" fillId="0" borderId="0" applyFont="0" applyFill="0" applyBorder="0" applyAlignment="0" applyProtection="0"/>
    <xf numFmtId="166" fontId="38" fillId="0" borderId="0" applyFont="0" applyFill="0" applyBorder="0" applyAlignment="0" applyProtection="0"/>
    <xf numFmtId="41" fontId="38" fillId="0" borderId="0" applyFont="0" applyFill="0" applyBorder="0" applyAlignment="0" applyProtection="0"/>
    <xf numFmtId="41" fontId="37" fillId="0" borderId="0" applyFont="0" applyFill="0" applyBorder="0" applyAlignment="0" applyProtection="0"/>
    <xf numFmtId="164" fontId="37" fillId="0" borderId="0" applyFont="0" applyFill="0" applyBorder="0" applyAlignment="0" applyProtection="0"/>
    <xf numFmtId="167" fontId="37" fillId="0" borderId="0" applyFont="0" applyFill="0" applyBorder="0" applyAlignment="0" applyProtection="0"/>
    <xf numFmtId="166" fontId="37" fillId="0" borderId="0" applyFont="0" applyFill="0" applyBorder="0" applyAlignment="0" applyProtection="0"/>
    <xf numFmtId="41" fontId="37" fillId="0" borderId="0" applyFont="0" applyFill="0" applyBorder="0" applyAlignment="0" applyProtection="0"/>
    <xf numFmtId="41" fontId="36" fillId="0" borderId="0" applyFont="0" applyFill="0" applyBorder="0" applyAlignment="0" applyProtection="0"/>
    <xf numFmtId="164" fontId="36" fillId="0" borderId="0" applyFont="0" applyFill="0" applyBorder="0" applyAlignment="0" applyProtection="0"/>
    <xf numFmtId="167" fontId="36" fillId="0" borderId="0" applyFont="0" applyFill="0" applyBorder="0" applyAlignment="0" applyProtection="0"/>
    <xf numFmtId="166" fontId="36" fillId="0" borderId="0" applyFont="0" applyFill="0" applyBorder="0" applyAlignment="0" applyProtection="0"/>
    <xf numFmtId="41" fontId="36" fillId="0" borderId="0" applyFont="0" applyFill="0" applyBorder="0" applyAlignment="0" applyProtection="0"/>
    <xf numFmtId="41" fontId="35" fillId="0" borderId="0" applyFont="0" applyFill="0" applyBorder="0" applyAlignment="0" applyProtection="0"/>
    <xf numFmtId="164"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41" fontId="35" fillId="0" borderId="0" applyFont="0" applyFill="0" applyBorder="0" applyAlignment="0" applyProtection="0"/>
    <xf numFmtId="41" fontId="34" fillId="0" borderId="0" applyFont="0" applyFill="0" applyBorder="0" applyAlignment="0" applyProtection="0"/>
    <xf numFmtId="164"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0" fontId="33" fillId="0" borderId="0"/>
    <xf numFmtId="9" fontId="33" fillId="0" borderId="0" applyFont="0" applyFill="0" applyBorder="0" applyAlignment="0" applyProtection="0"/>
    <xf numFmtId="42" fontId="33" fillId="0" borderId="0" applyFont="0" applyFill="0" applyBorder="0" applyAlignment="0" applyProtection="0"/>
    <xf numFmtId="41" fontId="32" fillId="0" borderId="0" applyFont="0" applyFill="0" applyBorder="0" applyAlignment="0" applyProtection="0"/>
    <xf numFmtId="164"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41" fontId="32"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67"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41" fontId="30"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66" fontId="29" fillId="0" borderId="0" applyFont="0" applyFill="0" applyBorder="0" applyAlignment="0" applyProtection="0"/>
    <xf numFmtId="164" fontId="29" fillId="0" borderId="0" applyFont="0" applyFill="0" applyBorder="0" applyAlignment="0" applyProtection="0"/>
    <xf numFmtId="41" fontId="28"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67" fontId="28" fillId="0" borderId="0" applyFont="0" applyFill="0" applyBorder="0" applyAlignment="0" applyProtection="0"/>
    <xf numFmtId="41" fontId="27" fillId="0" borderId="0" applyFont="0" applyFill="0" applyBorder="0" applyAlignment="0" applyProtection="0"/>
    <xf numFmtId="164" fontId="27" fillId="0" borderId="0" applyFont="0" applyFill="0" applyBorder="0" applyAlignment="0" applyProtection="0"/>
    <xf numFmtId="167" fontId="27" fillId="0" borderId="0" applyFont="0" applyFill="0" applyBorder="0" applyAlignment="0" applyProtection="0"/>
    <xf numFmtId="166"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0" fontId="27" fillId="0" borderId="0"/>
    <xf numFmtId="164" fontId="26" fillId="0" borderId="0" applyFont="0" applyFill="0" applyBorder="0" applyAlignment="0" applyProtection="0"/>
    <xf numFmtId="9" fontId="26" fillId="0" borderId="0" applyFont="0" applyFill="0" applyBorder="0" applyAlignment="0" applyProtection="0"/>
    <xf numFmtId="0" fontId="26" fillId="0" borderId="0"/>
    <xf numFmtId="167" fontId="26" fillId="0" borderId="0" applyFont="0" applyFill="0" applyBorder="0" applyAlignment="0" applyProtection="0"/>
    <xf numFmtId="41" fontId="25" fillId="0" borderId="0" applyFont="0" applyFill="0" applyBorder="0" applyAlignment="0" applyProtection="0"/>
    <xf numFmtId="164"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7" fontId="25" fillId="0" borderId="0" applyFont="0" applyFill="0" applyBorder="0" applyAlignment="0" applyProtection="0"/>
    <xf numFmtId="41" fontId="24" fillId="0" borderId="0" applyFont="0" applyFill="0" applyBorder="0" applyAlignment="0" applyProtection="0"/>
    <xf numFmtId="164"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67" fontId="24" fillId="0" borderId="0" applyFont="0" applyFill="0" applyBorder="0" applyAlignment="0" applyProtection="0"/>
    <xf numFmtId="164" fontId="23" fillId="0" borderId="0" applyFont="0" applyFill="0" applyBorder="0" applyAlignment="0" applyProtection="0"/>
    <xf numFmtId="0" fontId="23" fillId="0" borderId="0"/>
    <xf numFmtId="9" fontId="23" fillId="0" borderId="0" applyFont="0" applyFill="0" applyBorder="0" applyAlignment="0" applyProtection="0"/>
    <xf numFmtId="167" fontId="23" fillId="0" borderId="0" applyFont="0" applyFill="0" applyBorder="0" applyAlignment="0" applyProtection="0"/>
    <xf numFmtId="42" fontId="40" fillId="0" borderId="0" applyFont="0" applyFill="0" applyBorder="0" applyAlignment="0" applyProtection="0"/>
    <xf numFmtId="41" fontId="23" fillId="0" borderId="0" applyFont="0" applyFill="0" applyBorder="0" applyAlignment="0" applyProtection="0"/>
    <xf numFmtId="164"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165" fontId="40" fillId="0" borderId="0" applyFont="0" applyFill="0" applyBorder="0" applyAlignment="0" applyProtection="0"/>
    <xf numFmtId="41" fontId="22" fillId="0" borderId="0" applyFont="0" applyFill="0" applyBorder="0" applyAlignment="0" applyProtection="0"/>
    <xf numFmtId="164"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0" fontId="20" fillId="0" borderId="0"/>
    <xf numFmtId="165" fontId="20" fillId="0" borderId="0" applyFont="0" applyFill="0" applyBorder="0" applyAlignment="0" applyProtection="0"/>
    <xf numFmtId="41" fontId="19" fillId="0" borderId="0" applyFont="0" applyFill="0" applyBorder="0" applyAlignment="0" applyProtection="0"/>
    <xf numFmtId="164"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41" fontId="75" fillId="0" borderId="0" applyFont="0" applyFill="0" applyBorder="0" applyAlignment="0" applyProtection="0"/>
    <xf numFmtId="41" fontId="18" fillId="0" borderId="0" applyFont="0" applyFill="0" applyBorder="0" applyAlignment="0" applyProtection="0"/>
    <xf numFmtId="164"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41" fontId="17" fillId="0" borderId="0" applyFont="0" applyFill="0" applyBorder="0" applyAlignment="0" applyProtection="0"/>
    <xf numFmtId="164"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164" fontId="16" fillId="0" borderId="0" applyFont="0" applyFill="0" applyBorder="0" applyAlignment="0" applyProtection="0"/>
    <xf numFmtId="0" fontId="16" fillId="0" borderId="0"/>
    <xf numFmtId="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0" fontId="14"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164" fontId="12" fillId="0" borderId="0" applyFont="0" applyFill="0" applyBorder="0" applyAlignment="0" applyProtection="0"/>
    <xf numFmtId="0" fontId="12" fillId="0" borderId="0"/>
    <xf numFmtId="9" fontId="12" fillId="0" borderId="0" applyFont="0" applyFill="0" applyBorder="0" applyAlignment="0" applyProtection="0"/>
    <xf numFmtId="167" fontId="12" fillId="0" borderId="0" applyFont="0" applyFill="0" applyBorder="0" applyAlignment="0" applyProtection="0"/>
    <xf numFmtId="41" fontId="11" fillId="0" borderId="0" applyFont="0" applyFill="0" applyBorder="0" applyAlignment="0" applyProtection="0"/>
    <xf numFmtId="167" fontId="11" fillId="0" borderId="0" applyFont="0" applyFill="0" applyBorder="0" applyAlignment="0" applyProtection="0"/>
    <xf numFmtId="41" fontId="11" fillId="0" borderId="0" applyFont="0" applyFill="0" applyBorder="0" applyAlignment="0" applyProtection="0"/>
    <xf numFmtId="167" fontId="11" fillId="0" borderId="0" applyFont="0" applyFill="0" applyBorder="0" applyAlignment="0" applyProtection="0"/>
    <xf numFmtId="172" fontId="89" fillId="0" borderId="0" applyFill="0">
      <alignment horizontal="center" vertical="center" wrapText="1"/>
    </xf>
    <xf numFmtId="173" fontId="89" fillId="6" borderId="0" applyFill="0" applyProtection="0">
      <alignment horizontal="center" vertical="center"/>
    </xf>
    <xf numFmtId="1" fontId="89" fillId="3" borderId="0" applyFill="0">
      <alignment horizontal="center" vertical="center"/>
    </xf>
    <xf numFmtId="41" fontId="10" fillId="0" borderId="0" applyFont="0" applyFill="0" applyBorder="0" applyAlignment="0" applyProtection="0"/>
    <xf numFmtId="164"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1" fontId="7" fillId="0" borderId="0" applyFont="0" applyFill="0" applyBorder="0" applyAlignment="0" applyProtection="0"/>
    <xf numFmtId="164"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0" fontId="5" fillId="0" borderId="0"/>
    <xf numFmtId="44" fontId="5" fillId="0" borderId="0" applyFont="0" applyFill="0" applyBorder="0" applyAlignment="0" applyProtection="0"/>
    <xf numFmtId="42" fontId="5" fillId="0" borderId="0" applyFont="0" applyFill="0" applyBorder="0" applyAlignment="0" applyProtection="0"/>
    <xf numFmtId="41"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7" fontId="3" fillId="0" borderId="0" applyFont="0" applyFill="0" applyBorder="0" applyAlignment="0" applyProtection="0"/>
    <xf numFmtId="0" fontId="2" fillId="0" borderId="0"/>
    <xf numFmtId="44" fontId="2" fillId="0" borderId="0" applyFont="0" applyFill="0" applyBorder="0" applyAlignment="0" applyProtection="0"/>
    <xf numFmtId="42" fontId="2" fillId="0" borderId="0" applyFont="0" applyFill="0" applyBorder="0" applyAlignment="0" applyProtection="0"/>
    <xf numFmtId="0" fontId="1" fillId="0" borderId="0"/>
  </cellStyleXfs>
  <cellXfs count="195">
    <xf numFmtId="0" fontId="0" fillId="0" borderId="0" xfId="0"/>
    <xf numFmtId="0" fontId="44" fillId="3" borderId="0" xfId="0" applyFont="1" applyFill="1" applyAlignment="1">
      <alignment horizontal="center" vertical="center" wrapText="1"/>
    </xf>
    <xf numFmtId="0" fontId="0" fillId="0" borderId="0" xfId="0" applyAlignment="1">
      <alignment horizontal="center" vertical="center" wrapText="1"/>
    </xf>
    <xf numFmtId="0" fontId="47" fillId="4" borderId="0" xfId="0" applyFont="1" applyFill="1" applyAlignment="1">
      <alignment vertical="center" wrapText="1"/>
    </xf>
    <xf numFmtId="0" fontId="0" fillId="0" borderId="0" xfId="0" applyAlignment="1">
      <alignment wrapText="1"/>
    </xf>
    <xf numFmtId="0" fontId="0" fillId="0" borderId="1" xfId="0" applyBorder="1" applyAlignment="1">
      <alignment wrapText="1"/>
    </xf>
    <xf numFmtId="0" fontId="50" fillId="4" borderId="0" xfId="0" applyFont="1" applyFill="1" applyAlignment="1">
      <alignment horizontal="center" vertical="center" wrapText="1"/>
    </xf>
    <xf numFmtId="0" fontId="51" fillId="0" borderId="0" xfId="0" applyFont="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0" fillId="0" borderId="0" xfId="0" quotePrefix="1" applyAlignment="1">
      <alignment horizontal="center" vertical="center" wrapText="1"/>
    </xf>
    <xf numFmtId="0" fontId="55" fillId="0" borderId="0" xfId="3" quotePrefix="1" applyFont="1" applyBorder="1" applyAlignment="1">
      <alignment horizontal="center" vertical="center" wrapText="1"/>
    </xf>
    <xf numFmtId="0" fontId="0" fillId="3" borderId="0" xfId="0" applyFill="1" applyAlignment="1">
      <alignment horizontal="center" vertical="center" wrapText="1"/>
    </xf>
    <xf numFmtId="0" fontId="56" fillId="0" borderId="2" xfId="0" applyFont="1" applyBorder="1" applyAlignment="1">
      <alignment horizontal="center" vertical="center" wrapText="1"/>
    </xf>
    <xf numFmtId="167" fontId="47" fillId="4" borderId="0" xfId="0" applyNumberFormat="1" applyFont="1" applyFill="1" applyAlignment="1">
      <alignment vertical="center" wrapText="1"/>
    </xf>
    <xf numFmtId="171" fontId="47" fillId="4" borderId="0" xfId="0" applyNumberFormat="1" applyFont="1" applyFill="1" applyAlignment="1">
      <alignment vertical="center" wrapText="1"/>
    </xf>
    <xf numFmtId="0" fontId="67" fillId="4" borderId="17" xfId="1" applyFont="1" applyFill="1" applyBorder="1" applyAlignment="1">
      <alignment horizontal="center" vertical="center" wrapText="1"/>
    </xf>
    <xf numFmtId="0" fontId="0" fillId="4" borderId="0" xfId="0" applyFill="1"/>
    <xf numFmtId="39" fontId="70" fillId="3" borderId="2" xfId="9" applyNumberFormat="1" applyFont="1" applyFill="1" applyBorder="1" applyAlignment="1">
      <alignment horizontal="right" vertical="center" wrapText="1"/>
    </xf>
    <xf numFmtId="0" fontId="0" fillId="3" borderId="0" xfId="0" applyFill="1"/>
    <xf numFmtId="0" fontId="44" fillId="3" borderId="3"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0" fillId="3" borderId="0" xfId="0" applyFill="1" applyAlignment="1">
      <alignment wrapText="1"/>
    </xf>
    <xf numFmtId="0" fontId="0" fillId="3" borderId="1" xfId="0" applyFill="1" applyBorder="1" applyAlignment="1">
      <alignment wrapText="1"/>
    </xf>
    <xf numFmtId="169" fontId="0" fillId="3" borderId="0" xfId="0" applyNumberFormat="1" applyFill="1" applyAlignment="1">
      <alignment horizontal="center" vertical="center" wrapText="1"/>
    </xf>
    <xf numFmtId="0" fontId="58" fillId="3" borderId="2" xfId="0" applyFont="1" applyFill="1" applyBorder="1" applyAlignment="1">
      <alignment horizontal="center" vertical="center" wrapText="1"/>
    </xf>
    <xf numFmtId="170" fontId="0" fillId="3" borderId="0" xfId="0" applyNumberFormat="1" applyFill="1" applyAlignment="1">
      <alignment horizontal="center" vertical="center" wrapText="1"/>
    </xf>
    <xf numFmtId="0" fontId="0" fillId="3" borderId="2" xfId="0" applyFill="1" applyBorder="1" applyAlignment="1">
      <alignment horizontal="center" vertical="center" wrapText="1"/>
    </xf>
    <xf numFmtId="44" fontId="40" fillId="3" borderId="2" xfId="0" applyNumberFormat="1" applyFont="1" applyFill="1" applyBorder="1" applyAlignment="1">
      <alignment wrapText="1"/>
    </xf>
    <xf numFmtId="0" fontId="44" fillId="3" borderId="11" xfId="0" applyFont="1" applyFill="1" applyBorder="1" applyAlignment="1">
      <alignment horizontal="center" vertical="center" wrapText="1"/>
    </xf>
    <xf numFmtId="14" fontId="62" fillId="3" borderId="0" xfId="0" applyNumberFormat="1" applyFont="1" applyFill="1" applyAlignment="1">
      <alignment horizontal="center" vertical="center" wrapText="1"/>
    </xf>
    <xf numFmtId="44" fontId="0" fillId="3" borderId="0" xfId="0" applyNumberFormat="1" applyFill="1" applyAlignment="1">
      <alignment horizontal="center" vertical="center" wrapText="1"/>
    </xf>
    <xf numFmtId="14" fontId="45" fillId="3" borderId="0" xfId="0" applyNumberFormat="1" applyFont="1" applyFill="1" applyAlignment="1">
      <alignment horizontal="center" vertical="center" wrapText="1"/>
    </xf>
    <xf numFmtId="14" fontId="0" fillId="3" borderId="0" xfId="0" applyNumberFormat="1" applyFill="1" applyAlignment="1">
      <alignment horizontal="center" vertical="center" wrapText="1"/>
    </xf>
    <xf numFmtId="171" fontId="0" fillId="3" borderId="0" xfId="0" applyNumberFormat="1" applyFill="1" applyAlignment="1">
      <alignment horizontal="center" vertical="center" wrapText="1"/>
    </xf>
    <xf numFmtId="167" fontId="0" fillId="3" borderId="0" xfId="0" applyNumberFormat="1" applyFill="1" applyAlignment="1">
      <alignment horizontal="center" vertical="center" wrapText="1"/>
    </xf>
    <xf numFmtId="171" fontId="40" fillId="3" borderId="0" xfId="0" applyNumberFormat="1" applyFont="1" applyFill="1" applyAlignment="1">
      <alignment horizontal="center" vertical="center" wrapText="1"/>
    </xf>
    <xf numFmtId="0" fontId="51" fillId="3" borderId="0" xfId="0" applyFont="1" applyFill="1" applyAlignment="1">
      <alignment horizontal="center" vertical="center" wrapText="1"/>
    </xf>
    <xf numFmtId="0" fontId="40" fillId="3" borderId="0" xfId="0" applyFont="1" applyFill="1" applyAlignment="1">
      <alignment horizontal="center" vertical="center" wrapText="1"/>
    </xf>
    <xf numFmtId="0" fontId="0" fillId="0" borderId="0" xfId="0" applyAlignment="1">
      <alignment horizontal="center" vertical="center"/>
    </xf>
    <xf numFmtId="0" fontId="79" fillId="0" borderId="0" xfId="0" applyFont="1" applyAlignment="1">
      <alignment horizontal="right" vertical="center" wrapText="1"/>
    </xf>
    <xf numFmtId="0" fontId="79" fillId="3" borderId="0" xfId="0" applyFont="1" applyFill="1" applyAlignment="1">
      <alignment horizontal="right" vertical="center" wrapText="1"/>
    </xf>
    <xf numFmtId="171" fontId="79" fillId="3" borderId="0" xfId="0" applyNumberFormat="1" applyFont="1" applyFill="1" applyAlignment="1">
      <alignment horizontal="center" vertical="center" wrapText="1"/>
    </xf>
    <xf numFmtId="0" fontId="79" fillId="0" borderId="0" xfId="0" applyFont="1"/>
    <xf numFmtId="0" fontId="66" fillId="5" borderId="19" xfId="1" applyFont="1" applyFill="1" applyBorder="1" applyAlignment="1">
      <alignment horizontal="center" vertical="center" wrapText="1"/>
    </xf>
    <xf numFmtId="49" fontId="43" fillId="0" borderId="0" xfId="0" applyNumberFormat="1" applyFont="1" applyAlignment="1">
      <alignment horizontal="center" vertical="center" wrapText="1"/>
    </xf>
    <xf numFmtId="49" fontId="43" fillId="0" borderId="0" xfId="0" applyNumberFormat="1" applyFont="1" applyAlignment="1">
      <alignment horizontal="center" wrapText="1"/>
    </xf>
    <xf numFmtId="49" fontId="43" fillId="3" borderId="0" xfId="0" applyNumberFormat="1" applyFont="1" applyFill="1" applyAlignment="1">
      <alignment horizontal="center" vertical="center" wrapText="1"/>
    </xf>
    <xf numFmtId="49" fontId="0" fillId="0" borderId="0" xfId="0" applyNumberFormat="1"/>
    <xf numFmtId="0" fontId="15" fillId="0" borderId="0" xfId="0" applyFont="1" applyAlignment="1">
      <alignment wrapText="1"/>
    </xf>
    <xf numFmtId="0" fontId="15" fillId="3" borderId="0" xfId="0" applyFont="1" applyFill="1" applyAlignment="1">
      <alignment wrapText="1"/>
    </xf>
    <xf numFmtId="0" fontId="49" fillId="0" borderId="0" xfId="0" applyFont="1" applyAlignment="1">
      <alignment wrapText="1"/>
    </xf>
    <xf numFmtId="0" fontId="49" fillId="0" borderId="0" xfId="0" applyFont="1" applyAlignment="1">
      <alignment horizontal="center" vertical="center" wrapText="1"/>
    </xf>
    <xf numFmtId="167" fontId="49" fillId="0" borderId="0" xfId="0" applyNumberFormat="1" applyFont="1" applyAlignment="1">
      <alignment wrapText="1"/>
    </xf>
    <xf numFmtId="0" fontId="49" fillId="3" borderId="0" xfId="0" applyFont="1" applyFill="1" applyAlignment="1">
      <alignment wrapText="1"/>
    </xf>
    <xf numFmtId="0" fontId="49" fillId="3" borderId="0" xfId="0" applyFont="1" applyFill="1" applyAlignment="1">
      <alignment horizontal="center" vertical="center" wrapText="1"/>
    </xf>
    <xf numFmtId="167" fontId="49" fillId="3" borderId="0" xfId="0" applyNumberFormat="1" applyFont="1" applyFill="1" applyAlignment="1">
      <alignment wrapText="1"/>
    </xf>
    <xf numFmtId="44" fontId="49" fillId="3" borderId="0" xfId="0" applyNumberFormat="1" applyFont="1" applyFill="1" applyAlignment="1">
      <alignment wrapText="1"/>
    </xf>
    <xf numFmtId="167" fontId="82" fillId="3" borderId="0" xfId="0" applyNumberFormat="1" applyFont="1" applyFill="1" applyAlignment="1">
      <alignment wrapText="1"/>
    </xf>
    <xf numFmtId="171" fontId="49" fillId="3" borderId="0" xfId="0" applyNumberFormat="1" applyFont="1" applyFill="1" applyAlignment="1">
      <alignment wrapText="1"/>
    </xf>
    <xf numFmtId="171" fontId="49" fillId="3" borderId="0" xfId="0" applyNumberFormat="1" applyFont="1" applyFill="1" applyAlignment="1">
      <alignment horizontal="center" vertical="center" wrapText="1"/>
    </xf>
    <xf numFmtId="167" fontId="49" fillId="3" borderId="0" xfId="0" applyNumberFormat="1" applyFont="1" applyFill="1" applyAlignment="1">
      <alignment horizontal="center" vertical="center" wrapText="1"/>
    </xf>
    <xf numFmtId="0" fontId="84" fillId="5" borderId="19" xfId="1" applyFont="1" applyFill="1" applyBorder="1" applyAlignment="1">
      <alignment horizontal="center" vertical="center" wrapText="1"/>
    </xf>
    <xf numFmtId="0" fontId="49" fillId="0" borderId="0" xfId="0" applyFont="1"/>
    <xf numFmtId="0" fontId="87" fillId="3" borderId="0" xfId="0" applyFont="1" applyFill="1" applyAlignment="1">
      <alignment horizontal="center" vertical="center" wrapText="1"/>
    </xf>
    <xf numFmtId="0" fontId="41" fillId="0" borderId="2" xfId="0" applyFont="1" applyBorder="1" applyAlignment="1">
      <alignment horizontal="center" vertical="center" wrapText="1"/>
    </xf>
    <xf numFmtId="0" fontId="88" fillId="3" borderId="0" xfId="0" applyFont="1" applyFill="1" applyAlignment="1">
      <alignment horizontal="center" vertical="center"/>
    </xf>
    <xf numFmtId="41" fontId="79" fillId="0" borderId="0" xfId="185" applyFont="1" applyBorder="1" applyAlignment="1">
      <alignment horizontal="right" vertical="center" wrapText="1"/>
    </xf>
    <xf numFmtId="0" fontId="48" fillId="0" borderId="0" xfId="185" applyNumberFormat="1" applyFont="1" applyAlignment="1">
      <alignment horizontal="left" wrapText="1"/>
    </xf>
    <xf numFmtId="0" fontId="43" fillId="0" borderId="2" xfId="185" applyNumberFormat="1" applyFont="1" applyBorder="1" applyAlignment="1">
      <alignment horizontal="center" vertical="center" wrapText="1"/>
    </xf>
    <xf numFmtId="41" fontId="79" fillId="0" borderId="0" xfId="185" applyFont="1" applyFill="1" applyAlignment="1">
      <alignment horizontal="right" vertical="center" wrapText="1"/>
    </xf>
    <xf numFmtId="168" fontId="57" fillId="0" borderId="2" xfId="186" applyNumberFormat="1" applyFont="1" applyBorder="1" applyAlignment="1">
      <alignment horizontal="left" wrapText="1"/>
    </xf>
    <xf numFmtId="168" fontId="58" fillId="0" borderId="2" xfId="186" applyNumberFormat="1" applyFont="1" applyBorder="1" applyAlignment="1">
      <alignment wrapText="1"/>
    </xf>
    <xf numFmtId="168" fontId="57" fillId="3" borderId="2" xfId="186" applyNumberFormat="1" applyFont="1" applyFill="1" applyBorder="1" applyAlignment="1">
      <alignment horizontal="left" wrapText="1"/>
    </xf>
    <xf numFmtId="168" fontId="58" fillId="3" borderId="2" xfId="186" applyNumberFormat="1" applyFont="1" applyFill="1" applyBorder="1" applyAlignment="1">
      <alignment wrapText="1"/>
    </xf>
    <xf numFmtId="0" fontId="48" fillId="3" borderId="2" xfId="185" applyNumberFormat="1" applyFont="1" applyFill="1" applyBorder="1" applyAlignment="1">
      <alignment horizontal="left" wrapText="1"/>
    </xf>
    <xf numFmtId="41" fontId="79" fillId="3" borderId="0" xfId="185" applyFont="1" applyFill="1" applyBorder="1" applyAlignment="1">
      <alignment horizontal="right" vertical="center" wrapText="1"/>
    </xf>
    <xf numFmtId="0" fontId="48" fillId="3" borderId="0" xfId="185" applyNumberFormat="1" applyFont="1" applyFill="1" applyAlignment="1">
      <alignment horizontal="left" wrapText="1"/>
    </xf>
    <xf numFmtId="44" fontId="48" fillId="3" borderId="0" xfId="185" applyNumberFormat="1" applyFont="1" applyFill="1" applyAlignment="1">
      <alignment horizontal="left" wrapText="1"/>
    </xf>
    <xf numFmtId="167" fontId="64" fillId="3" borderId="0" xfId="187" applyFont="1" applyFill="1" applyAlignment="1">
      <alignment horizontal="right" vertical="center" wrapText="1"/>
    </xf>
    <xf numFmtId="167" fontId="83" fillId="3" borderId="0" xfId="187" applyFont="1" applyFill="1" applyAlignment="1">
      <alignment horizontal="right" vertical="center" wrapText="1"/>
    </xf>
    <xf numFmtId="167" fontId="65" fillId="3" borderId="0" xfId="187" applyFont="1" applyFill="1" applyAlignment="1">
      <alignment horizontal="right" vertical="center" wrapText="1"/>
    </xf>
    <xf numFmtId="164" fontId="40" fillId="3" borderId="0" xfId="186" applyFont="1" applyFill="1" applyBorder="1" applyAlignment="1">
      <alignment horizontal="center" wrapText="1"/>
    </xf>
    <xf numFmtId="164" fontId="40" fillId="3" borderId="0" xfId="186" applyFont="1" applyFill="1" applyBorder="1" applyAlignment="1">
      <alignment horizontal="center" vertical="center" wrapText="1"/>
    </xf>
    <xf numFmtId="49" fontId="85" fillId="5" borderId="16" xfId="1" applyNumberFormat="1" applyFont="1" applyFill="1" applyBorder="1" applyAlignment="1">
      <alignment horizontal="center" vertical="center" wrapText="1"/>
    </xf>
    <xf numFmtId="0" fontId="85" fillId="5" borderId="16" xfId="1" applyFont="1" applyFill="1" applyBorder="1" applyAlignment="1">
      <alignment horizontal="center" vertical="center" wrapText="1"/>
    </xf>
    <xf numFmtId="166" fontId="86" fillId="5" borderId="16" xfId="188" applyFont="1" applyFill="1" applyBorder="1" applyAlignment="1">
      <alignment horizontal="center" vertical="center" wrapText="1"/>
    </xf>
    <xf numFmtId="0" fontId="86" fillId="5" borderId="16" xfId="1" applyFont="1" applyFill="1" applyBorder="1" applyAlignment="1">
      <alignment horizontal="center" vertical="center" wrapText="1"/>
    </xf>
    <xf numFmtId="0" fontId="94" fillId="5" borderId="16" xfId="1" applyFont="1" applyFill="1" applyBorder="1" applyAlignment="1">
      <alignment horizontal="center" vertical="center" wrapText="1"/>
    </xf>
    <xf numFmtId="0" fontId="85" fillId="5" borderId="19" xfId="1" applyFont="1" applyFill="1" applyBorder="1" applyAlignment="1">
      <alignment horizontal="center" vertical="center" wrapText="1"/>
    </xf>
    <xf numFmtId="0" fontId="0" fillId="0" borderId="0" xfId="0" applyAlignment="1">
      <alignment horizontal="center"/>
    </xf>
    <xf numFmtId="0" fontId="45" fillId="0" borderId="0" xfId="0" applyFont="1" applyAlignment="1">
      <alignment horizontal="center" vertical="center" wrapText="1"/>
    </xf>
    <xf numFmtId="0" fontId="63" fillId="3" borderId="0" xfId="0" applyFont="1" applyFill="1" applyAlignment="1">
      <alignment horizontal="center" vertical="center" wrapText="1"/>
    </xf>
    <xf numFmtId="0" fontId="100" fillId="0" borderId="0" xfId="0" applyFont="1" applyAlignment="1">
      <alignment vertical="top"/>
    </xf>
    <xf numFmtId="0" fontId="0" fillId="0" borderId="10" xfId="0" applyBorder="1"/>
    <xf numFmtId="0" fontId="100" fillId="0" borderId="6" xfId="0" applyFont="1" applyBorder="1"/>
    <xf numFmtId="0" fontId="99" fillId="0" borderId="7" xfId="0" applyFont="1" applyBorder="1"/>
    <xf numFmtId="0" fontId="99" fillId="0" borderId="7" xfId="0" applyFont="1" applyBorder="1" applyAlignment="1">
      <alignment horizontal="center"/>
    </xf>
    <xf numFmtId="0" fontId="0" fillId="0" borderId="7" xfId="0" applyBorder="1"/>
    <xf numFmtId="0" fontId="0" fillId="0" borderId="7" xfId="0" applyBorder="1" applyAlignment="1">
      <alignment horizontal="center" vertical="center"/>
    </xf>
    <xf numFmtId="0" fontId="0" fillId="4" borderId="7" xfId="0" applyFill="1" applyBorder="1"/>
    <xf numFmtId="0" fontId="49" fillId="0" borderId="7" xfId="0" applyFont="1" applyBorder="1"/>
    <xf numFmtId="0" fontId="0" fillId="0" borderId="8" xfId="0" applyBorder="1"/>
    <xf numFmtId="0" fontId="0" fillId="0" borderId="13" xfId="0" applyBorder="1"/>
    <xf numFmtId="0" fontId="0" fillId="0" borderId="13" xfId="0" applyBorder="1" applyAlignment="1">
      <alignment horizontal="center" vertical="center"/>
    </xf>
    <xf numFmtId="0" fontId="79" fillId="0" borderId="13" xfId="0" applyFont="1" applyBorder="1"/>
    <xf numFmtId="0" fontId="0" fillId="4" borderId="13" xfId="0" applyFill="1" applyBorder="1"/>
    <xf numFmtId="0" fontId="49" fillId="0" borderId="13" xfId="0" applyFont="1" applyBorder="1"/>
    <xf numFmtId="0" fontId="0" fillId="0" borderId="14" xfId="0" applyBorder="1"/>
    <xf numFmtId="0" fontId="80" fillId="7" borderId="17" xfId="0" applyFont="1" applyFill="1" applyBorder="1" applyAlignment="1">
      <alignment horizontal="center" vertical="center" wrapText="1"/>
    </xf>
    <xf numFmtId="0" fontId="93" fillId="7" borderId="2" xfId="0" applyFont="1" applyFill="1" applyBorder="1" applyAlignment="1">
      <alignment horizontal="center" vertical="center" wrapText="1"/>
    </xf>
    <xf numFmtId="0" fontId="93" fillId="7" borderId="18" xfId="0" applyFont="1" applyFill="1" applyBorder="1" applyAlignment="1">
      <alignment horizontal="center" vertical="center" wrapText="1"/>
    </xf>
    <xf numFmtId="0" fontId="93" fillId="7" borderId="5" xfId="0" applyFont="1" applyFill="1" applyBorder="1" applyAlignment="1">
      <alignment horizontal="center" vertical="center" wrapText="1"/>
    </xf>
    <xf numFmtId="0" fontId="96" fillId="7" borderId="2" xfId="0" applyFont="1" applyFill="1" applyBorder="1" applyAlignment="1">
      <alignment horizontal="center" vertical="center" wrapText="1"/>
    </xf>
    <xf numFmtId="0" fontId="96" fillId="7" borderId="18" xfId="0" applyFont="1" applyFill="1" applyBorder="1" applyAlignment="1">
      <alignment horizontal="center" vertical="center" wrapText="1"/>
    </xf>
    <xf numFmtId="0" fontId="96" fillId="7" borderId="14" xfId="0" applyFont="1" applyFill="1" applyBorder="1" applyAlignment="1">
      <alignment horizontal="center" vertical="center" wrapText="1"/>
    </xf>
    <xf numFmtId="170" fontId="95" fillId="7" borderId="18" xfId="185" applyNumberFormat="1" applyFont="1" applyFill="1" applyBorder="1" applyAlignment="1">
      <alignment horizontal="right" vertical="center" wrapText="1"/>
    </xf>
    <xf numFmtId="167" fontId="95" fillId="7" borderId="18" xfId="187" applyFont="1" applyFill="1" applyBorder="1" applyAlignment="1">
      <alignment horizontal="center" vertical="center" wrapText="1"/>
    </xf>
    <xf numFmtId="0" fontId="93" fillId="7" borderId="18" xfId="0" applyFont="1" applyFill="1" applyBorder="1" applyAlignment="1">
      <alignment horizontal="left" vertical="center" wrapText="1"/>
    </xf>
    <xf numFmtId="0" fontId="0" fillId="7" borderId="0" xfId="0" applyFill="1"/>
    <xf numFmtId="0" fontId="81" fillId="7" borderId="2" xfId="0" applyFont="1" applyFill="1" applyBorder="1" applyAlignment="1">
      <alignment horizontal="center" vertical="center" wrapText="1"/>
    </xf>
    <xf numFmtId="0" fontId="72" fillId="7" borderId="2" xfId="0" applyFont="1" applyFill="1" applyBorder="1" applyAlignment="1">
      <alignment horizontal="center" vertical="center" wrapText="1"/>
    </xf>
    <xf numFmtId="14" fontId="71" fillId="7" borderId="2" xfId="0" applyNumberFormat="1" applyFont="1" applyFill="1" applyBorder="1" applyAlignment="1">
      <alignment horizontal="center" vertical="center" wrapText="1"/>
    </xf>
    <xf numFmtId="0" fontId="71" fillId="7" borderId="2" xfId="0" applyFont="1" applyFill="1" applyBorder="1" applyAlignment="1">
      <alignment horizontal="left" vertical="center" wrapText="1"/>
    </xf>
    <xf numFmtId="0" fontId="71" fillId="7" borderId="2" xfId="0" applyFont="1" applyFill="1" applyBorder="1" applyAlignment="1">
      <alignment horizontal="center" vertical="center" wrapText="1"/>
    </xf>
    <xf numFmtId="165" fontId="92" fillId="7" borderId="2" xfId="117" applyFont="1" applyFill="1" applyBorder="1" applyAlignment="1">
      <alignment horizontal="center" vertical="center" wrapText="1"/>
    </xf>
    <xf numFmtId="169" fontId="90" fillId="7" borderId="2" xfId="117" applyNumberFormat="1" applyFont="1" applyFill="1" applyBorder="1" applyAlignment="1">
      <alignment horizontal="center" vertical="center" wrapText="1"/>
    </xf>
    <xf numFmtId="15" fontId="71" fillId="7" borderId="2" xfId="0" applyNumberFormat="1" applyFont="1" applyFill="1" applyBorder="1" applyAlignment="1">
      <alignment horizontal="center" vertical="center" wrapText="1"/>
    </xf>
    <xf numFmtId="0" fontId="76" fillId="7" borderId="2" xfId="0" applyFont="1" applyFill="1" applyBorder="1" applyAlignment="1">
      <alignment horizontal="center" vertical="center" wrapText="1"/>
    </xf>
    <xf numFmtId="0" fontId="68" fillId="7" borderId="2" xfId="0" applyFont="1" applyFill="1" applyBorder="1" applyAlignment="1">
      <alignment horizontal="center" vertical="center" wrapText="1"/>
    </xf>
    <xf numFmtId="14" fontId="69" fillId="7" borderId="2" xfId="0" applyNumberFormat="1" applyFont="1" applyFill="1" applyBorder="1" applyAlignment="1">
      <alignment horizontal="center" vertical="center" wrapText="1"/>
    </xf>
    <xf numFmtId="0" fontId="69" fillId="7" borderId="2" xfId="0" applyFont="1" applyFill="1" applyBorder="1" applyAlignment="1">
      <alignment horizontal="left" vertical="center" wrapText="1"/>
    </xf>
    <xf numFmtId="0" fontId="69" fillId="7" borderId="2" xfId="0" applyFont="1" applyFill="1" applyBorder="1" applyAlignment="1">
      <alignment horizontal="center" vertical="center" wrapText="1"/>
    </xf>
    <xf numFmtId="165" fontId="91" fillId="7" borderId="2" xfId="117" applyFont="1" applyFill="1" applyBorder="1" applyAlignment="1">
      <alignment horizontal="center" vertical="center" wrapText="1"/>
    </xf>
    <xf numFmtId="169" fontId="80" fillId="7" borderId="2" xfId="117" applyNumberFormat="1" applyFont="1" applyFill="1" applyBorder="1" applyAlignment="1">
      <alignment horizontal="center" vertical="center" wrapText="1"/>
    </xf>
    <xf numFmtId="15" fontId="69" fillId="7" borderId="2" xfId="0" applyNumberFormat="1" applyFont="1" applyFill="1" applyBorder="1" applyAlignment="1">
      <alignment horizontal="center" vertical="center" wrapText="1"/>
    </xf>
    <xf numFmtId="0" fontId="98" fillId="7" borderId="3" xfId="0" applyFont="1" applyFill="1" applyBorder="1" applyAlignment="1">
      <alignment horizontal="center" vertical="center" wrapText="1"/>
    </xf>
    <xf numFmtId="0" fontId="98" fillId="7" borderId="5" xfId="0" applyFont="1" applyFill="1" applyBorder="1" applyAlignment="1">
      <alignment horizontal="center" vertical="center" wrapText="1"/>
    </xf>
    <xf numFmtId="0" fontId="97" fillId="7" borderId="2" xfId="0" applyFont="1" applyFill="1" applyBorder="1" applyAlignment="1">
      <alignment horizontal="center" vertical="center" wrapText="1"/>
    </xf>
    <xf numFmtId="0" fontId="93" fillId="7" borderId="17" xfId="0" applyFont="1" applyFill="1" applyBorder="1" applyAlignment="1">
      <alignment horizontal="center" vertical="center" wrapText="1"/>
    </xf>
    <xf numFmtId="0" fontId="93" fillId="7" borderId="20" xfId="0" applyFont="1" applyFill="1" applyBorder="1" applyAlignment="1">
      <alignment horizontal="center" vertical="center" wrapText="1"/>
    </xf>
    <xf numFmtId="0" fontId="97" fillId="7" borderId="17" xfId="0" applyFont="1" applyFill="1" applyBorder="1" applyAlignment="1">
      <alignment horizontal="center" vertical="center" wrapText="1"/>
    </xf>
    <xf numFmtId="0" fontId="96" fillId="7" borderId="20" xfId="0" applyFont="1" applyFill="1" applyBorder="1" applyAlignment="1">
      <alignment horizontal="center" vertical="center" wrapText="1"/>
    </xf>
    <xf numFmtId="0" fontId="96" fillId="7" borderId="10" xfId="0" applyFont="1" applyFill="1" applyBorder="1" applyAlignment="1">
      <alignment horizontal="center" vertical="center" wrapText="1"/>
    </xf>
    <xf numFmtId="170" fontId="95" fillId="7" borderId="20" xfId="185" applyNumberFormat="1" applyFont="1" applyFill="1" applyBorder="1" applyAlignment="1">
      <alignment horizontal="right" vertical="center" wrapText="1"/>
    </xf>
    <xf numFmtId="0" fontId="93" fillId="7" borderId="20" xfId="0" applyFont="1" applyFill="1" applyBorder="1" applyAlignment="1">
      <alignment horizontal="left" vertical="center" wrapText="1"/>
    </xf>
    <xf numFmtId="0" fontId="76" fillId="7" borderId="17" xfId="0" applyFont="1" applyFill="1" applyBorder="1" applyAlignment="1">
      <alignment horizontal="center" vertical="center" wrapText="1"/>
    </xf>
    <xf numFmtId="0" fontId="68" fillId="7" borderId="17" xfId="0" applyFont="1" applyFill="1" applyBorder="1" applyAlignment="1">
      <alignment horizontal="center" vertical="center" wrapText="1"/>
    </xf>
    <xf numFmtId="14" fontId="69" fillId="7" borderId="17" xfId="0" applyNumberFormat="1" applyFont="1" applyFill="1" applyBorder="1" applyAlignment="1">
      <alignment horizontal="center" vertical="center" wrapText="1"/>
    </xf>
    <xf numFmtId="0" fontId="69" fillId="7" borderId="17" xfId="0" applyFont="1" applyFill="1" applyBorder="1" applyAlignment="1">
      <alignment horizontal="left" vertical="center" wrapText="1"/>
    </xf>
    <xf numFmtId="0" fontId="69" fillId="7" borderId="17" xfId="0" applyFont="1" applyFill="1" applyBorder="1" applyAlignment="1">
      <alignment horizontal="center" vertical="center" wrapText="1"/>
    </xf>
    <xf numFmtId="165" fontId="91" fillId="7" borderId="17" xfId="117" applyFont="1" applyFill="1" applyBorder="1" applyAlignment="1">
      <alignment horizontal="center" vertical="center" wrapText="1"/>
    </xf>
    <xf numFmtId="169" fontId="80" fillId="7" borderId="17" xfId="117" applyNumberFormat="1" applyFont="1" applyFill="1" applyBorder="1" applyAlignment="1">
      <alignment horizontal="center" vertical="center" wrapText="1"/>
    </xf>
    <xf numFmtId="15" fontId="69" fillId="7" borderId="17" xfId="0" applyNumberFormat="1" applyFont="1" applyFill="1" applyBorder="1" applyAlignment="1">
      <alignment horizontal="center" vertical="center" wrapText="1"/>
    </xf>
    <xf numFmtId="164" fontId="40" fillId="3" borderId="0" xfId="186" applyFont="1" applyFill="1" applyBorder="1" applyAlignment="1">
      <alignment horizontal="center" vertical="center" wrapText="1"/>
    </xf>
    <xf numFmtId="0" fontId="100" fillId="0" borderId="9" xfId="0" applyFont="1" applyBorder="1" applyAlignment="1">
      <alignment horizontal="center" wrapText="1"/>
    </xf>
    <xf numFmtId="0" fontId="100" fillId="0" borderId="0" xfId="0" applyFont="1" applyAlignment="1">
      <alignment horizontal="center" wrapText="1"/>
    </xf>
    <xf numFmtId="170" fontId="61" fillId="3" borderId="2" xfId="0" applyNumberFormat="1" applyFont="1" applyFill="1" applyBorder="1" applyAlignment="1">
      <alignment horizontal="right" vertical="center" wrapText="1"/>
    </xf>
    <xf numFmtId="164" fontId="61" fillId="3" borderId="2" xfId="186" applyFont="1" applyFill="1" applyBorder="1" applyAlignment="1">
      <alignment horizontal="right" vertical="center" wrapText="1"/>
    </xf>
    <xf numFmtId="14" fontId="60" fillId="0" borderId="4" xfId="0" applyNumberFormat="1" applyFont="1" applyBorder="1" applyAlignment="1">
      <alignment horizontal="right" vertical="center" wrapText="1"/>
    </xf>
    <xf numFmtId="14" fontId="60" fillId="0" borderId="5" xfId="0" applyNumberFormat="1" applyFont="1" applyBorder="1" applyAlignment="1">
      <alignment horizontal="right" vertical="center" wrapText="1"/>
    </xf>
    <xf numFmtId="0" fontId="51" fillId="3" borderId="15" xfId="0" applyFont="1" applyFill="1" applyBorder="1" applyAlignment="1">
      <alignment horizontal="left" vertical="center" wrapText="1"/>
    </xf>
    <xf numFmtId="164" fontId="40" fillId="3" borderId="0" xfId="186" applyFont="1" applyFill="1" applyBorder="1" applyAlignment="1">
      <alignment horizontal="center" wrapText="1"/>
    </xf>
    <xf numFmtId="0" fontId="100" fillId="0" borderId="12" xfId="0" applyFont="1" applyBorder="1" applyAlignment="1">
      <alignment horizontal="center" vertical="center" wrapText="1"/>
    </xf>
    <xf numFmtId="0" fontId="100" fillId="0" borderId="13" xfId="0" applyFont="1" applyBorder="1" applyAlignment="1">
      <alignment horizontal="center" vertical="center" wrapText="1"/>
    </xf>
    <xf numFmtId="0" fontId="100" fillId="0" borderId="13" xfId="0" applyFont="1" applyBorder="1" applyAlignment="1">
      <alignment horizontal="center" vertical="center"/>
    </xf>
    <xf numFmtId="0" fontId="49" fillId="0" borderId="0" xfId="0" applyFont="1" applyAlignment="1">
      <alignment horizontal="center" vertical="center" wrapText="1"/>
    </xf>
    <xf numFmtId="0" fontId="51" fillId="0" borderId="0" xfId="0" applyFont="1" applyAlignment="1">
      <alignment horizontal="left" vertical="center" wrapText="1"/>
    </xf>
    <xf numFmtId="0" fontId="52" fillId="0" borderId="2" xfId="0" applyFont="1" applyBorder="1" applyAlignment="1">
      <alignment horizontal="center" vertical="center" wrapText="1"/>
    </xf>
    <xf numFmtId="0" fontId="53" fillId="0" borderId="2" xfId="0" applyFont="1" applyBorder="1" applyAlignment="1">
      <alignment horizontal="center" vertical="center" wrapText="1"/>
    </xf>
    <xf numFmtId="0" fontId="52" fillId="0" borderId="2" xfId="0" quotePrefix="1" applyFont="1" applyBorder="1" applyAlignment="1">
      <alignment horizontal="center" vertical="center" wrapText="1"/>
    </xf>
    <xf numFmtId="0" fontId="54" fillId="0" borderId="4" xfId="3" quotePrefix="1" applyBorder="1" applyAlignment="1">
      <alignment horizontal="center" vertical="center" wrapText="1"/>
    </xf>
    <xf numFmtId="0" fontId="52" fillId="0" borderId="5" xfId="0" quotePrefix="1" applyFont="1" applyBorder="1" applyAlignment="1">
      <alignment horizontal="center" vertical="center" wrapText="1"/>
    </xf>
    <xf numFmtId="0" fontId="100" fillId="0" borderId="7" xfId="0" applyFont="1" applyBorder="1" applyAlignment="1">
      <alignment horizontal="center"/>
    </xf>
    <xf numFmtId="0" fontId="101" fillId="0" borderId="7" xfId="0" applyFont="1" applyBorder="1" applyAlignment="1">
      <alignment horizontal="center"/>
    </xf>
    <xf numFmtId="0" fontId="100" fillId="0" borderId="0" xfId="0" applyFont="1" applyAlignment="1">
      <alignment horizontal="center" vertical="top"/>
    </xf>
    <xf numFmtId="0" fontId="101" fillId="0" borderId="0" xfId="0" applyFont="1" applyAlignment="1">
      <alignment horizontal="center" vertical="top"/>
    </xf>
    <xf numFmtId="0" fontId="52" fillId="0" borderId="4" xfId="0" applyFont="1" applyBorder="1" applyAlignment="1">
      <alignment horizontal="center" vertical="center" wrapText="1"/>
    </xf>
    <xf numFmtId="0" fontId="52" fillId="0" borderId="5" xfId="0" applyFont="1" applyBorder="1" applyAlignment="1">
      <alignment horizontal="center" vertical="center" wrapText="1"/>
    </xf>
    <xf numFmtId="0" fontId="59" fillId="3" borderId="6" xfId="0" applyFont="1" applyFill="1" applyBorder="1" applyAlignment="1">
      <alignment horizontal="center" vertical="center" wrapText="1"/>
    </xf>
    <xf numFmtId="0" fontId="59" fillId="3" borderId="7" xfId="0" applyFont="1" applyFill="1" applyBorder="1" applyAlignment="1">
      <alignment horizontal="center" vertical="center" wrapText="1"/>
    </xf>
    <xf numFmtId="0" fontId="59" fillId="3" borderId="8"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59" fillId="3" borderId="0" xfId="0" applyFont="1" applyFill="1" applyAlignment="1">
      <alignment horizontal="center" vertical="center" wrapText="1"/>
    </xf>
    <xf numFmtId="0" fontId="59" fillId="3" borderId="10" xfId="0" applyFont="1" applyFill="1" applyBorder="1" applyAlignment="1">
      <alignment horizontal="center" vertical="center" wrapText="1"/>
    </xf>
    <xf numFmtId="0" fontId="59" fillId="3" borderId="12" xfId="0" applyFont="1" applyFill="1" applyBorder="1" applyAlignment="1">
      <alignment horizontal="center" vertical="center" wrapText="1"/>
    </xf>
    <xf numFmtId="0" fontId="59" fillId="3" borderId="13" xfId="0" applyFont="1" applyFill="1" applyBorder="1" applyAlignment="1">
      <alignment horizontal="center" vertical="center" wrapText="1"/>
    </xf>
    <xf numFmtId="0" fontId="59" fillId="3" borderId="14" xfId="0" applyFont="1" applyFill="1" applyBorder="1" applyAlignment="1">
      <alignment horizontal="center" vertical="center" wrapText="1"/>
    </xf>
    <xf numFmtId="169" fontId="60" fillId="0" borderId="4" xfId="0" applyNumberFormat="1" applyFont="1" applyBorder="1" applyAlignment="1">
      <alignment horizontal="right" vertical="center" wrapText="1"/>
    </xf>
    <xf numFmtId="169" fontId="60" fillId="0" borderId="5" xfId="0" applyNumberFormat="1" applyFont="1" applyBorder="1" applyAlignment="1">
      <alignment horizontal="right" vertical="center" wrapText="1"/>
    </xf>
    <xf numFmtId="0" fontId="80" fillId="7" borderId="6" xfId="0" applyFont="1" applyFill="1" applyBorder="1" applyAlignment="1">
      <alignment horizontal="center" vertical="center" wrapText="1"/>
    </xf>
    <xf numFmtId="0" fontId="98" fillId="7" borderId="2" xfId="0" applyFont="1" applyFill="1" applyBorder="1" applyAlignment="1">
      <alignment horizontal="center" vertical="center" wrapText="1"/>
    </xf>
    <xf numFmtId="170" fontId="95" fillId="7" borderId="2" xfId="185" applyNumberFormat="1" applyFont="1" applyFill="1" applyBorder="1" applyAlignment="1">
      <alignment horizontal="right" vertical="center" wrapText="1"/>
    </xf>
    <xf numFmtId="0" fontId="93" fillId="7" borderId="2" xfId="0" applyFont="1" applyFill="1" applyBorder="1" applyAlignment="1">
      <alignment horizontal="left" vertical="center" wrapText="1"/>
    </xf>
    <xf numFmtId="0" fontId="0" fillId="7" borderId="2" xfId="0" applyFill="1" applyBorder="1"/>
  </cellXfs>
  <cellStyles count="197">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00000000-0005-0000-0000-000030000000}"/>
    <cellStyle name="Millares [0] 2 3 2 2 4 3 4 2 2 2 2 2 2 2 2" xfId="137" xr:uid="{00000000-0005-0000-0000-000031000000}"/>
    <cellStyle name="Millares [0] 2 3 2 2 4 3 4 2 2 2 2 2 2 2 2 2" xfId="146" xr:uid="{00000000-0005-0000-0000-000032000000}"/>
    <cellStyle name="Millares [0] 2 3 2 2 4 3 4 2 2 2 2 2 2 2 2 2 2" xfId="157" xr:uid="{00000000-0005-0000-0000-000033000000}"/>
    <cellStyle name="Millares [0] 2 3 2 2 4 3 4 2 2 2 2 2 2 2 2 2 3" xfId="164" xr:uid="{00000000-0005-0000-0000-000034000000}"/>
    <cellStyle name="Millares [0] 2 3 2 2 4 3 4 2 2 2 2 2 2 2 2 2 3 2" xfId="174" xr:uid="{00000000-0005-0000-0000-000035000000}"/>
    <cellStyle name="Millares [0] 2 3 2 2 4 3 4 2 2 2 2 2 2 2 2 2 3 2 2" xfId="185" xr:uid="{00000000-0005-0000-0000-000036000000}"/>
    <cellStyle name="Millares [0] 2 3 2 2 4 3 4 2 3" xfId="159" xr:uid="{00000000-0005-0000-0000-000037000000}"/>
    <cellStyle name="Millares [0] 3" xfId="6" xr:uid="{00000000-0005-0000-0000-000038000000}"/>
    <cellStyle name="Millares [0] 3 2" xfId="15" xr:uid="{00000000-0005-0000-0000-000039000000}"/>
    <cellStyle name="Millares [0] 3 2 2" xfId="20" xr:uid="{00000000-0005-0000-0000-00003A000000}"/>
    <cellStyle name="Millares [0] 3 2 2 2" xfId="25" xr:uid="{00000000-0005-0000-0000-00003B000000}"/>
    <cellStyle name="Millares [0] 3 2 2 2 2" xfId="30" xr:uid="{00000000-0005-0000-0000-00003C000000}"/>
    <cellStyle name="Millares [0] 3 2 2 2 3" xfId="35" xr:uid="{00000000-0005-0000-0000-00003D000000}"/>
    <cellStyle name="Millares [0] 3 2 2 2 4" xfId="40" xr:uid="{00000000-0005-0000-0000-00003E000000}"/>
    <cellStyle name="Millares [0] 3 2 2 2 4 2" xfId="48" xr:uid="{00000000-0005-0000-0000-00003F000000}"/>
    <cellStyle name="Millares [0] 3 2 2 2 4 3" xfId="53" xr:uid="{00000000-0005-0000-0000-000040000000}"/>
    <cellStyle name="Millares [0] 3 2 2 2 4 3 2" xfId="58" xr:uid="{00000000-0005-0000-0000-000041000000}"/>
    <cellStyle name="Millares [0] 3 2 2 2 4 3 2 2" xfId="69" xr:uid="{00000000-0005-0000-0000-000042000000}"/>
    <cellStyle name="Millares [0] 3 2 2 2 4 3 3" xfId="74" xr:uid="{00000000-0005-0000-0000-000043000000}"/>
    <cellStyle name="Millares [0] 3 2 2 2 4 3 4" xfId="82" xr:uid="{00000000-0005-0000-0000-000044000000}"/>
    <cellStyle name="Millares [0] 3 2 2 2 4 3 4 2" xfId="95" xr:uid="{00000000-0005-0000-0000-000045000000}"/>
    <cellStyle name="Millares [0] 3 2 2 2 4 3 4 2 2" xfId="103" xr:uid="{00000000-0005-0000-0000-000046000000}"/>
    <cellStyle name="Millares [0] 3 2 2 2 4 3 4 2 2 2" xfId="116" xr:uid="{00000000-0005-0000-0000-000047000000}"/>
    <cellStyle name="Millares [0] 3 2 2 2 4 3 4 2 2 2 2" xfId="121" xr:uid="{00000000-0005-0000-0000-000048000000}"/>
    <cellStyle name="Millares [0] 3 2 2 2 4 3 4 2 2 2 2 2" xfId="125" xr:uid="{00000000-0005-0000-0000-000049000000}"/>
    <cellStyle name="Millares [0] 3 2 2 2 4 3 4 2 2 2 2 2 2" xfId="131" xr:uid="{00000000-0005-0000-0000-00004A000000}"/>
    <cellStyle name="Millares [0] 3 2 2 2 4 3 4 2 2 2 2 2 2 2" xfId="136" xr:uid="{00000000-0005-0000-0000-00004B000000}"/>
    <cellStyle name="Millares [0] 3 2 2 2 4 3 4 2 2 2 2 2 2 2 2" xfId="140" xr:uid="{00000000-0005-0000-0000-00004C000000}"/>
    <cellStyle name="Millares [0] 3 2 2 2 4 3 4 2 2 2 2 2 2 2 2 2" xfId="147" xr:uid="{00000000-0005-0000-0000-00004D000000}"/>
    <cellStyle name="Millares [0] 3 2 2 2 4 3 4 2 2 2 2 2 2 2 2 2 2" xfId="167" xr:uid="{00000000-0005-0000-0000-00004E000000}"/>
    <cellStyle name="Millares [0] 3 2 2 2 4 3 4 2 2 2 2 2 2 2 2 2 2 2" xfId="177" xr:uid="{00000000-0005-0000-0000-00004F000000}"/>
    <cellStyle name="Millares [0] 3 2 2 2 4 3 4 2 2 2 2 2 2 2 2 2 2 2 2" xfId="188" xr:uid="{00000000-0005-0000-0000-000050000000}"/>
    <cellStyle name="Millares [0] 4" xfId="132" xr:uid="{00000000-0005-0000-0000-000051000000}"/>
    <cellStyle name="Millares 2" xfId="152" xr:uid="{00000000-0005-0000-0000-000052000000}"/>
    <cellStyle name="Moneda" xfId="117" builtinId="4"/>
    <cellStyle name="Moneda [0] 2" xfId="44" xr:uid="{00000000-0005-0000-0000-000054000000}"/>
    <cellStyle name="Moneda [0] 2 2" xfId="4" xr:uid="{00000000-0005-0000-0000-000055000000}"/>
    <cellStyle name="Moneda [0] 2 2 2" xfId="13" xr:uid="{00000000-0005-0000-0000-000056000000}"/>
    <cellStyle name="Moneda [0] 2 2 2 2" xfId="18" xr:uid="{00000000-0005-0000-0000-000057000000}"/>
    <cellStyle name="Moneda [0] 2 2 2 2 2" xfId="23" xr:uid="{00000000-0005-0000-0000-000058000000}"/>
    <cellStyle name="Moneda [0] 2 2 2 2 2 2" xfId="28" xr:uid="{00000000-0005-0000-0000-000059000000}"/>
    <cellStyle name="Moneda [0] 2 2 2 2 2 3" xfId="33" xr:uid="{00000000-0005-0000-0000-00005A000000}"/>
    <cellStyle name="Moneda [0] 2 2 2 2 2 4" xfId="38" xr:uid="{00000000-0005-0000-0000-00005B000000}"/>
    <cellStyle name="Moneda [0] 2 2 2 2 2 4 2" xfId="46" xr:uid="{00000000-0005-0000-0000-00005C000000}"/>
    <cellStyle name="Moneda [0] 2 2 2 2 2 4 3" xfId="51" xr:uid="{00000000-0005-0000-0000-00005D000000}"/>
    <cellStyle name="Moneda [0] 2 2 2 2 2 4 3 2" xfId="56" xr:uid="{00000000-0005-0000-0000-00005E000000}"/>
    <cellStyle name="Moneda [0] 2 2 2 2 2 4 3 2 2" xfId="70" xr:uid="{00000000-0005-0000-0000-00005F000000}"/>
    <cellStyle name="Moneda [0] 2 2 2 2 2 4 3 3" xfId="72" xr:uid="{00000000-0005-0000-0000-000060000000}"/>
    <cellStyle name="Moneda [0] 2 2 2 2 2 4 3 4" xfId="80" xr:uid="{00000000-0005-0000-0000-000061000000}"/>
    <cellStyle name="Moneda [0] 2 2 2 2 2 4 3 4 2" xfId="93" xr:uid="{00000000-0005-0000-0000-000062000000}"/>
    <cellStyle name="Moneda [0] 2 2 2 2 2 4 3 4 2 2" xfId="101" xr:uid="{00000000-0005-0000-0000-000063000000}"/>
    <cellStyle name="Moneda [0] 2 2 2 2 2 4 3 4 2 2 2" xfId="114" xr:uid="{00000000-0005-0000-0000-000064000000}"/>
    <cellStyle name="Moneda [0] 2 2 2 2 2 4 3 4 2 2 2 2" xfId="119" xr:uid="{00000000-0005-0000-0000-000065000000}"/>
    <cellStyle name="Moneda [0] 2 2 2 2 2 4 3 4 2 2 2 2 2" xfId="123" xr:uid="{00000000-0005-0000-0000-000066000000}"/>
    <cellStyle name="Moneda [0] 2 2 2 2 2 4 3 4 2 2 2 2 2 2" xfId="129" xr:uid="{00000000-0005-0000-0000-000067000000}"/>
    <cellStyle name="Moneda [0] 2 2 2 2 2 4 3 4 2 2 2 2 2 2 2" xfId="134" xr:uid="{00000000-0005-0000-0000-000068000000}"/>
    <cellStyle name="Moneda [0] 2 2 2 2 2 4 3 4 2 2 2 2 2 2 2 2" xfId="138" xr:uid="{00000000-0005-0000-0000-000069000000}"/>
    <cellStyle name="Moneda [0] 2 2 2 2 2 4 3 4 2 2 2 2 2 2 2 2 2" xfId="148" xr:uid="{00000000-0005-0000-0000-00006A000000}"/>
    <cellStyle name="Moneda [0] 2 2 2 2 2 4 3 4 2 2 2 2 2 2 2 2 2 2" xfId="165" xr:uid="{00000000-0005-0000-0000-00006B000000}"/>
    <cellStyle name="Moneda [0] 2 2 2 2 2 4 3 4 2 2 2 2 2 2 2 2 2 2 2" xfId="175" xr:uid="{00000000-0005-0000-0000-00006C000000}"/>
    <cellStyle name="Moneda [0] 2 2 2 2 2 4 3 4 2 2 2 2 2 2 2 2 2 2 2 2" xfId="186" xr:uid="{00000000-0005-0000-0000-00006D000000}"/>
    <cellStyle name="Moneda [0] 2 2 3" xfId="88" xr:uid="{00000000-0005-0000-0000-00006E000000}"/>
    <cellStyle name="Moneda [0] 2 2 3 2" xfId="108" xr:uid="{00000000-0005-0000-0000-00006F000000}"/>
    <cellStyle name="Moneda [0] 2 2 3 2 2" xfId="141" xr:uid="{00000000-0005-0000-0000-000070000000}"/>
    <cellStyle name="Moneda [0] 2 2 3 2 2 2" xfId="153" xr:uid="{00000000-0005-0000-0000-000071000000}"/>
    <cellStyle name="Moneda [0] 2 2 3 2 2 3" xfId="178" xr:uid="{00000000-0005-0000-0000-000072000000}"/>
    <cellStyle name="Moneda [0] 2 2 3 2 2 3 2" xfId="189" xr:uid="{00000000-0005-0000-0000-000073000000}"/>
    <cellStyle name="Moneda [0] 2 3" xfId="112" xr:uid="{00000000-0005-0000-0000-000074000000}"/>
    <cellStyle name="Moneda [0] 3" xfId="184" xr:uid="{00000000-0005-0000-0000-000075000000}"/>
    <cellStyle name="Moneda [0] 4" xfId="195" xr:uid="{00000000-0005-0000-0000-000076000000}"/>
    <cellStyle name="Moneda 2" xfId="7" xr:uid="{00000000-0005-0000-0000-000077000000}"/>
    <cellStyle name="Moneda 2 2" xfId="5" xr:uid="{00000000-0005-0000-0000-000078000000}"/>
    <cellStyle name="Moneda 2 2 2" xfId="14" xr:uid="{00000000-0005-0000-0000-000079000000}"/>
    <cellStyle name="Moneda 2 2 2 2" xfId="19" xr:uid="{00000000-0005-0000-0000-00007A000000}"/>
    <cellStyle name="Moneda 2 2 2 2 2" xfId="24" xr:uid="{00000000-0005-0000-0000-00007B000000}"/>
    <cellStyle name="Moneda 2 2 2 2 2 2" xfId="29" xr:uid="{00000000-0005-0000-0000-00007C000000}"/>
    <cellStyle name="Moneda 2 2 2 2 2 3" xfId="34" xr:uid="{00000000-0005-0000-0000-00007D000000}"/>
    <cellStyle name="Moneda 2 2 2 2 2 4" xfId="39" xr:uid="{00000000-0005-0000-0000-00007E000000}"/>
    <cellStyle name="Moneda 2 2 2 2 2 4 2" xfId="47" xr:uid="{00000000-0005-0000-0000-00007F000000}"/>
    <cellStyle name="Moneda 2 2 2 2 2 4 2 2" xfId="62" xr:uid="{00000000-0005-0000-0000-000080000000}"/>
    <cellStyle name="Moneda 2 2 2 2 2 4 2 2 2" xfId="65" xr:uid="{00000000-0005-0000-0000-000081000000}"/>
    <cellStyle name="Moneda 2 2 2 2 2 4 2 3" xfId="78" xr:uid="{00000000-0005-0000-0000-000082000000}"/>
    <cellStyle name="Moneda 2 2 2 2 2 4 2 4" xfId="86" xr:uid="{00000000-0005-0000-0000-000083000000}"/>
    <cellStyle name="Moneda 2 2 2 2 2 4 2 4 2" xfId="99" xr:uid="{00000000-0005-0000-0000-000084000000}"/>
    <cellStyle name="Moneda 2 2 2 2 2 4 2 4 2 2" xfId="107" xr:uid="{00000000-0005-0000-0000-000085000000}"/>
    <cellStyle name="Moneda 2 2 2 2 2 4 3" xfId="52" xr:uid="{00000000-0005-0000-0000-000086000000}"/>
    <cellStyle name="Moneda 2 2 2 2 2 4 3 2" xfId="57" xr:uid="{00000000-0005-0000-0000-000087000000}"/>
    <cellStyle name="Moneda 2 2 2 2 2 4 3 2 2" xfId="63" xr:uid="{00000000-0005-0000-0000-000088000000}"/>
    <cellStyle name="Moneda 2 2 2 2 2 4 3 3" xfId="73" xr:uid="{00000000-0005-0000-0000-000089000000}"/>
    <cellStyle name="Moneda 2 2 2 2 2 4 3 4" xfId="81" xr:uid="{00000000-0005-0000-0000-00008A000000}"/>
    <cellStyle name="Moneda 2 2 2 2 2 4 3 4 2" xfId="94" xr:uid="{00000000-0005-0000-0000-00008B000000}"/>
    <cellStyle name="Moneda 2 2 2 2 2 4 3 4 2 2" xfId="102" xr:uid="{00000000-0005-0000-0000-00008C000000}"/>
    <cellStyle name="Moneda 2 2 2 2 2 4 3 4 2 2 2" xfId="115" xr:uid="{00000000-0005-0000-0000-00008D000000}"/>
    <cellStyle name="Moneda 2 2 2 2 2 4 3 4 2 2 2 2" xfId="120" xr:uid="{00000000-0005-0000-0000-00008E000000}"/>
    <cellStyle name="Moneda 2 2 2 2 2 4 3 4 2 2 2 2 2" xfId="124" xr:uid="{00000000-0005-0000-0000-00008F000000}"/>
    <cellStyle name="Moneda 2 2 2 2 2 4 3 4 2 2 2 2 2 2" xfId="130" xr:uid="{00000000-0005-0000-0000-000090000000}"/>
    <cellStyle name="Moneda 2 2 2 2 2 4 3 4 2 2 2 2 2 2 2" xfId="135" xr:uid="{00000000-0005-0000-0000-000091000000}"/>
    <cellStyle name="Moneda 2 2 2 2 2 4 3 4 2 2 2 2 2 2 2 2" xfId="139" xr:uid="{00000000-0005-0000-0000-000092000000}"/>
    <cellStyle name="Moneda 2 2 2 2 2 4 3 4 2 2 2 2 2 2 2 2 2" xfId="145" xr:uid="{00000000-0005-0000-0000-000093000000}"/>
    <cellStyle name="Moneda 2 2 2 2 2 4 3 4 2 2 2 2 2 2 2 2 2 2" xfId="158" xr:uid="{00000000-0005-0000-0000-000094000000}"/>
    <cellStyle name="Moneda 2 2 2 2 2 4 3 4 2 2 2 2 2 2 2 2 2 3" xfId="166" xr:uid="{00000000-0005-0000-0000-000095000000}"/>
    <cellStyle name="Moneda 2 2 2 2 2 4 3 4 2 2 2 2 2 2 2 2 2 3 2" xfId="176" xr:uid="{00000000-0005-0000-0000-000096000000}"/>
    <cellStyle name="Moneda 2 2 2 2 2 4 3 4 2 2 2 2 2 2 2 2 2 3 2 2" xfId="187" xr:uid="{00000000-0005-0000-0000-000097000000}"/>
    <cellStyle name="Moneda 2 2 2 2 2 4 3 4 2 3" xfId="160" xr:uid="{00000000-0005-0000-0000-000098000000}"/>
    <cellStyle name="Moneda 2 2 3" xfId="91" xr:uid="{00000000-0005-0000-0000-000099000000}"/>
    <cellStyle name="Moneda 2 2 3 2" xfId="111" xr:uid="{00000000-0005-0000-0000-00009A000000}"/>
    <cellStyle name="Moneda 2 2 3 2 2" xfId="144" xr:uid="{00000000-0005-0000-0000-00009B000000}"/>
    <cellStyle name="Moneda 2 2 3 2 2 2" xfId="156" xr:uid="{00000000-0005-0000-0000-00009C000000}"/>
    <cellStyle name="Moneda 2 2 3 2 2 3" xfId="181" xr:uid="{00000000-0005-0000-0000-00009D000000}"/>
    <cellStyle name="Moneda 2 2 3 2 2 3 2" xfId="192" xr:uid="{00000000-0005-0000-0000-00009E000000}"/>
    <cellStyle name="Moneda 3" xfId="127" xr:uid="{00000000-0005-0000-0000-00009F000000}"/>
    <cellStyle name="Moneda 4" xfId="150" xr:uid="{00000000-0005-0000-0000-0000A0000000}"/>
    <cellStyle name="Moneda 5" xfId="170" xr:uid="{00000000-0005-0000-0000-0000A1000000}"/>
    <cellStyle name="Moneda 5 2" xfId="173" xr:uid="{00000000-0005-0000-0000-0000A2000000}"/>
    <cellStyle name="Moneda 6" xfId="183" xr:uid="{00000000-0005-0000-0000-0000A3000000}"/>
    <cellStyle name="Moneda 7" xfId="194" xr:uid="{00000000-0005-0000-0000-0000A4000000}"/>
    <cellStyle name="Nivel 1,2.3,5,6,9" xfId="161" xr:uid="{00000000-0005-0000-0000-0000A5000000}"/>
    <cellStyle name="Nivel 4" xfId="162" xr:uid="{00000000-0005-0000-0000-0000A6000000}"/>
    <cellStyle name="Nivel 7" xfId="163" xr:uid="{00000000-0005-0000-0000-0000A7000000}"/>
    <cellStyle name="Normal" xfId="0" builtinId="0"/>
    <cellStyle name="Normal 10" xfId="193" xr:uid="{00000000-0005-0000-0000-0000A9000000}"/>
    <cellStyle name="Normal 2" xfId="9" xr:uid="{00000000-0005-0000-0000-0000AA000000}"/>
    <cellStyle name="Normal 3" xfId="10" xr:uid="{00000000-0005-0000-0000-0000AB000000}"/>
    <cellStyle name="Normal 3 2" xfId="87" xr:uid="{00000000-0005-0000-0000-0000AC000000}"/>
    <cellStyle name="Normal 3 3" xfId="90" xr:uid="{00000000-0005-0000-0000-0000AD000000}"/>
    <cellStyle name="Normal 3 3 2" xfId="109" xr:uid="{00000000-0005-0000-0000-0000AE000000}"/>
    <cellStyle name="Normal 3 3 2 2" xfId="142" xr:uid="{00000000-0005-0000-0000-0000AF000000}"/>
    <cellStyle name="Normal 3 3 2 2 2" xfId="154" xr:uid="{00000000-0005-0000-0000-0000B0000000}"/>
    <cellStyle name="Normal 3 3 2 2 3" xfId="179" xr:uid="{00000000-0005-0000-0000-0000B1000000}"/>
    <cellStyle name="Normal 3 3 2 2 3 2" xfId="190" xr:uid="{00000000-0005-0000-0000-0000B2000000}"/>
    <cellStyle name="Normal 4" xfId="42" xr:uid="{00000000-0005-0000-0000-0000B3000000}"/>
    <cellStyle name="Normal 4 2" xfId="169" xr:uid="{00000000-0005-0000-0000-0000B4000000}"/>
    <cellStyle name="Normal 4 2 2" xfId="172" xr:uid="{00000000-0005-0000-0000-0000B5000000}"/>
    <cellStyle name="Normal 5" xfId="126" xr:uid="{00000000-0005-0000-0000-0000B6000000}"/>
    <cellStyle name="Normal 6" xfId="149" xr:uid="{00000000-0005-0000-0000-0000B7000000}"/>
    <cellStyle name="Normal 7" xfId="151" xr:uid="{00000000-0005-0000-0000-0000B8000000}"/>
    <cellStyle name="Normal 8" xfId="168" xr:uid="{00000000-0005-0000-0000-0000B9000000}"/>
    <cellStyle name="Normal 8 2" xfId="171" xr:uid="{00000000-0005-0000-0000-0000BA000000}"/>
    <cellStyle name="Normal 8 2 2" xfId="196" xr:uid="{00000000-0005-0000-0000-0000BB000000}"/>
    <cellStyle name="Normal 9" xfId="182" xr:uid="{00000000-0005-0000-0000-0000BC000000}"/>
    <cellStyle name="Porcentaje 2" xfId="11" xr:uid="{00000000-0005-0000-0000-0000BD000000}"/>
    <cellStyle name="Porcentaje 2 2" xfId="89" xr:uid="{00000000-0005-0000-0000-0000BE000000}"/>
    <cellStyle name="Porcentaje 2 2 2" xfId="110" xr:uid="{00000000-0005-0000-0000-0000BF000000}"/>
    <cellStyle name="Porcentaje 2 2 2 2" xfId="143" xr:uid="{00000000-0005-0000-0000-0000C0000000}"/>
    <cellStyle name="Porcentaje 2 2 2 2 2" xfId="155" xr:uid="{00000000-0005-0000-0000-0000C1000000}"/>
    <cellStyle name="Porcentaje 2 2 2 2 3" xfId="180" xr:uid="{00000000-0005-0000-0000-0000C2000000}"/>
    <cellStyle name="Porcentaje 2 2 2 2 3 2" xfId="191" xr:uid="{00000000-0005-0000-0000-0000C3000000}"/>
    <cellStyle name="Porcentaje 3" xfId="43" xr:uid="{00000000-0005-0000-0000-0000C4000000}"/>
  </cellStyles>
  <dxfs count="0"/>
  <tableStyles count="0" defaultTableStyle="TableStyleMedium2" defaultPivotStyle="PivotStyleLight16"/>
  <colors>
    <mruColors>
      <color rgb="FFD8D9BF"/>
      <color rgb="FFCCFFCC"/>
      <color rgb="FF99FF99"/>
      <color rgb="FF00FFFF"/>
      <color rgb="FFCC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sedavid/Library/Containers/com.microsoft.Excel/Data/Documents/C:/PLAN%20COMPRAS/PLAN%202003/plan_sice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EJECUCION INICIAL (3)"/>
      <sheetName val="ORIGINAL (2)"/>
      <sheetName val="BASE_DATOS"/>
      <sheetName val="PLAN COMPRAS_2003"/>
    </sheetNames>
    <sheetDataSet>
      <sheetData sheetId="0" refreshError="1"/>
      <sheetData sheetId="1"/>
      <sheetData sheetId="2"/>
      <sheetData sheetId="3">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MPRAS_2003"/>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psm.gov.c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O41"/>
  <sheetViews>
    <sheetView tabSelected="1" topLeftCell="A36" zoomScale="30" zoomScaleNormal="30" zoomScaleSheetLayoutView="40" zoomScalePageLayoutView="24" workbookViewId="0">
      <selection activeCell="E39" sqref="E39"/>
    </sheetView>
  </sheetViews>
  <sheetFormatPr baseColWidth="10" defaultRowHeight="272.5" customHeight="1" x14ac:dyDescent="1"/>
  <cols>
    <col min="1" max="1" width="16.25" style="66" customWidth="1"/>
    <col min="2" max="2" width="38.25" style="48" customWidth="1"/>
    <col min="3" max="3" width="33.75" customWidth="1"/>
    <col min="4" max="4" width="32.4375" customWidth="1"/>
    <col min="5" max="5" width="88.9375" style="90" customWidth="1"/>
    <col min="6" max="6" width="18.1875" customWidth="1"/>
    <col min="7" max="7" width="18.0625" customWidth="1"/>
    <col min="8" max="8" width="24.9375" customWidth="1"/>
    <col min="9" max="9" width="18.4375" customWidth="1"/>
    <col min="10" max="10" width="29.9375" style="39" customWidth="1"/>
    <col min="11" max="11" width="33.25" customWidth="1"/>
    <col min="12" max="12" width="49.9375" customWidth="1"/>
    <col min="13" max="13" width="54.625" style="43" customWidth="1"/>
    <col min="14" max="14" width="53.375" style="43" customWidth="1"/>
    <col min="15" max="15" width="12" customWidth="1"/>
    <col min="16" max="16" width="20.25" customWidth="1"/>
    <col min="17" max="17" width="36.9375" customWidth="1"/>
    <col min="18" max="18" width="3.9375" style="17" customWidth="1"/>
    <col min="19" max="19" width="24" customWidth="1"/>
    <col min="20" max="20" width="31.0625" customWidth="1"/>
    <col min="21" max="21" width="22" customWidth="1"/>
    <col min="22" max="22" width="39.0625" customWidth="1"/>
    <col min="23" max="23" width="25.625" customWidth="1"/>
    <col min="24" max="24" width="65.375" style="63" customWidth="1"/>
    <col min="25" max="25" width="77.625" style="63" customWidth="1"/>
    <col min="26" max="26" width="66.4375" style="63" customWidth="1"/>
    <col min="27" max="27" width="44.4375" customWidth="1"/>
    <col min="28" max="28" width="31.4375" customWidth="1"/>
    <col min="29" max="29" width="35.25" customWidth="1"/>
    <col min="30" max="31" width="15.0625" customWidth="1"/>
    <col min="32" max="32" width="25.0625" customWidth="1"/>
    <col min="33" max="33" width="30.25" customWidth="1"/>
  </cols>
  <sheetData>
    <row r="1" spans="1:33" ht="61.5" x14ac:dyDescent="1">
      <c r="A1" s="64"/>
      <c r="B1" s="45"/>
      <c r="C1" s="1"/>
      <c r="D1" s="2"/>
      <c r="E1" s="91"/>
      <c r="F1" s="2"/>
      <c r="G1" s="2"/>
      <c r="H1" s="2"/>
      <c r="I1" s="2"/>
      <c r="J1" s="2"/>
      <c r="K1" s="2"/>
      <c r="L1" s="2"/>
      <c r="M1" s="67"/>
      <c r="N1" s="40"/>
      <c r="O1" s="2"/>
      <c r="P1" s="2"/>
      <c r="Q1" s="2"/>
      <c r="R1" s="3"/>
      <c r="S1" s="2"/>
      <c r="T1" s="68"/>
      <c r="U1" s="49"/>
      <c r="V1" s="4"/>
      <c r="W1" s="4"/>
      <c r="X1" s="51"/>
      <c r="Y1" s="52"/>
      <c r="Z1" s="53"/>
      <c r="AA1" s="4"/>
      <c r="AB1" s="4"/>
      <c r="AC1" s="4"/>
      <c r="AD1" s="4"/>
      <c r="AE1" s="4"/>
      <c r="AF1" s="4"/>
      <c r="AG1" s="5"/>
    </row>
    <row r="2" spans="1:33" ht="61.5" x14ac:dyDescent="1">
      <c r="A2" s="64"/>
      <c r="B2" s="46"/>
      <c r="C2" s="166" t="s">
        <v>120</v>
      </c>
      <c r="D2" s="166"/>
      <c r="E2" s="166"/>
      <c r="F2" s="166"/>
      <c r="G2" s="166"/>
      <c r="H2" s="166"/>
      <c r="I2" s="166"/>
      <c r="J2" s="166"/>
      <c r="K2" s="166"/>
      <c r="L2" s="166"/>
      <c r="M2" s="166"/>
      <c r="N2" s="166"/>
      <c r="O2" s="166"/>
      <c r="P2" s="166"/>
      <c r="Q2" s="166"/>
      <c r="R2" s="6"/>
      <c r="S2" s="2"/>
      <c r="T2" s="68"/>
      <c r="U2" s="49"/>
      <c r="V2" s="4"/>
      <c r="W2" s="4"/>
      <c r="X2" s="51"/>
      <c r="Y2" s="52"/>
      <c r="Z2" s="53"/>
      <c r="AA2" s="4"/>
      <c r="AB2" s="4"/>
      <c r="AC2" s="4"/>
      <c r="AD2" s="4"/>
      <c r="AE2" s="4"/>
      <c r="AF2" s="4"/>
      <c r="AG2" s="5"/>
    </row>
    <row r="3" spans="1:33" ht="61.5" x14ac:dyDescent="1">
      <c r="A3" s="64"/>
      <c r="B3" s="45"/>
      <c r="C3" s="1"/>
      <c r="D3" s="7"/>
      <c r="E3" s="91"/>
      <c r="F3" s="2"/>
      <c r="G3" s="2"/>
      <c r="H3" s="2"/>
      <c r="I3" s="2"/>
      <c r="J3" s="2"/>
      <c r="K3" s="2"/>
      <c r="L3" s="2"/>
      <c r="M3" s="67"/>
      <c r="N3" s="40"/>
      <c r="O3" s="2"/>
      <c r="P3" s="2"/>
      <c r="Q3" s="2"/>
      <c r="R3" s="3"/>
      <c r="S3" s="2"/>
      <c r="T3" s="68"/>
      <c r="U3" s="49"/>
      <c r="V3" s="4"/>
      <c r="W3" s="4"/>
      <c r="X3" s="51"/>
      <c r="Y3" s="52"/>
      <c r="Z3" s="53"/>
      <c r="AA3" s="4"/>
      <c r="AB3" s="4"/>
      <c r="AC3" s="4"/>
      <c r="AD3" s="4"/>
      <c r="AE3" s="4"/>
      <c r="AF3" s="4"/>
      <c r="AG3" s="5"/>
    </row>
    <row r="4" spans="1:33" ht="61.5" x14ac:dyDescent="1">
      <c r="A4" s="64"/>
      <c r="B4" s="45"/>
      <c r="C4" s="1"/>
      <c r="D4" s="167" t="s">
        <v>0</v>
      </c>
      <c r="E4" s="167"/>
      <c r="F4" s="2"/>
      <c r="G4" s="2"/>
      <c r="H4" s="2"/>
      <c r="I4" s="2"/>
      <c r="J4" s="2"/>
      <c r="K4" s="2"/>
      <c r="L4" s="2"/>
      <c r="M4" s="67"/>
      <c r="N4" s="40"/>
      <c r="O4" s="2"/>
      <c r="P4" s="2"/>
      <c r="Q4" s="2"/>
      <c r="R4" s="3"/>
      <c r="S4" s="2"/>
      <c r="T4" s="68"/>
      <c r="U4" s="49"/>
      <c r="V4" s="4"/>
      <c r="W4" s="4"/>
      <c r="X4" s="51"/>
      <c r="Y4" s="52"/>
      <c r="Z4" s="53"/>
      <c r="AA4" s="4"/>
      <c r="AB4" s="4"/>
      <c r="AC4" s="4"/>
      <c r="AD4" s="4"/>
      <c r="AE4" s="4"/>
      <c r="AF4" s="4"/>
      <c r="AG4" s="5"/>
    </row>
    <row r="5" spans="1:33" ht="61.5" x14ac:dyDescent="1">
      <c r="A5" s="64"/>
      <c r="B5" s="45"/>
      <c r="C5" s="1"/>
      <c r="D5" s="8" t="s">
        <v>1</v>
      </c>
      <c r="E5" s="168" t="s">
        <v>55</v>
      </c>
      <c r="F5" s="168"/>
      <c r="G5" s="2"/>
      <c r="H5" s="2"/>
      <c r="I5" s="2"/>
      <c r="J5" s="169" t="s">
        <v>2</v>
      </c>
      <c r="K5" s="169"/>
      <c r="L5" s="169"/>
      <c r="M5" s="169"/>
      <c r="N5" s="169"/>
      <c r="O5" s="2"/>
      <c r="P5" s="2"/>
      <c r="Q5" s="2"/>
      <c r="R5" s="3"/>
      <c r="S5" s="2"/>
      <c r="T5" s="68"/>
      <c r="U5" s="49"/>
      <c r="V5" s="4"/>
      <c r="W5" s="4"/>
      <c r="X5" s="51"/>
      <c r="Y5" s="52"/>
      <c r="Z5" s="53"/>
      <c r="AA5" s="4"/>
      <c r="AB5" s="4"/>
      <c r="AC5" s="4"/>
      <c r="AD5" s="4"/>
      <c r="AE5" s="4"/>
      <c r="AF5" s="4"/>
      <c r="AG5" s="5"/>
    </row>
    <row r="6" spans="1:33" ht="61.5" x14ac:dyDescent="1">
      <c r="A6" s="64"/>
      <c r="B6" s="45"/>
      <c r="C6" s="1"/>
      <c r="D6" s="9" t="s">
        <v>3</v>
      </c>
      <c r="E6" s="168" t="s">
        <v>96</v>
      </c>
      <c r="F6" s="168"/>
      <c r="G6" s="2"/>
      <c r="H6" s="2"/>
      <c r="I6" s="2"/>
      <c r="J6" s="169"/>
      <c r="K6" s="169"/>
      <c r="L6" s="169"/>
      <c r="M6" s="169"/>
      <c r="N6" s="169"/>
      <c r="O6" s="2"/>
      <c r="P6" s="2"/>
      <c r="Q6" s="2"/>
      <c r="R6" s="3"/>
      <c r="S6" s="2"/>
      <c r="T6" s="68"/>
      <c r="U6" s="49"/>
      <c r="V6" s="4"/>
      <c r="W6" s="4"/>
      <c r="X6" s="51"/>
      <c r="Y6" s="52"/>
      <c r="Z6" s="53"/>
      <c r="AA6" s="4"/>
      <c r="AB6" s="4"/>
      <c r="AC6" s="4"/>
      <c r="AD6" s="4"/>
      <c r="AE6" s="4"/>
      <c r="AF6" s="4"/>
      <c r="AG6" s="5"/>
    </row>
    <row r="7" spans="1:33" ht="61.5" x14ac:dyDescent="1">
      <c r="A7" s="64"/>
      <c r="B7" s="45"/>
      <c r="C7" s="1"/>
      <c r="D7" s="9" t="s">
        <v>4</v>
      </c>
      <c r="E7" s="170" t="s">
        <v>56</v>
      </c>
      <c r="F7" s="170"/>
      <c r="G7" s="10"/>
      <c r="H7" s="2"/>
      <c r="I7" s="2"/>
      <c r="J7" s="169"/>
      <c r="K7" s="169"/>
      <c r="L7" s="169"/>
      <c r="M7" s="169"/>
      <c r="N7" s="169"/>
      <c r="O7" s="2"/>
      <c r="P7" s="2"/>
      <c r="Q7" s="2"/>
      <c r="R7" s="3"/>
      <c r="S7" s="2"/>
      <c r="T7" s="68"/>
      <c r="U7" s="49" t="s">
        <v>5</v>
      </c>
      <c r="V7" s="4"/>
      <c r="W7" s="4"/>
      <c r="X7" s="51"/>
      <c r="Y7" s="52"/>
      <c r="Z7" s="53"/>
      <c r="AA7" s="4"/>
      <c r="AB7" s="4"/>
      <c r="AC7" s="4"/>
      <c r="AD7" s="4"/>
      <c r="AE7" s="4"/>
      <c r="AF7" s="4"/>
      <c r="AG7" s="5"/>
    </row>
    <row r="8" spans="1:33" ht="61.5" x14ac:dyDescent="1">
      <c r="A8" s="64"/>
      <c r="B8" s="45"/>
      <c r="C8" s="1"/>
      <c r="D8" s="9" t="s">
        <v>6</v>
      </c>
      <c r="E8" s="171" t="s">
        <v>57</v>
      </c>
      <c r="F8" s="172"/>
      <c r="G8" s="11"/>
      <c r="H8" s="2"/>
      <c r="I8" s="2"/>
      <c r="J8" s="169"/>
      <c r="K8" s="169"/>
      <c r="L8" s="169"/>
      <c r="M8" s="169"/>
      <c r="N8" s="169"/>
      <c r="O8" s="2"/>
      <c r="P8" s="2"/>
      <c r="Q8" s="2"/>
      <c r="R8" s="3"/>
      <c r="S8" s="2"/>
      <c r="T8" s="68"/>
      <c r="U8" s="49"/>
      <c r="V8" s="4"/>
      <c r="W8" s="4"/>
      <c r="X8" s="51"/>
      <c r="Y8" s="52"/>
      <c r="Z8" s="53"/>
      <c r="AA8" s="4"/>
      <c r="AB8" s="4"/>
      <c r="AC8" s="4"/>
      <c r="AD8" s="4"/>
      <c r="AE8" s="4"/>
      <c r="AF8" s="4"/>
      <c r="AG8" s="5"/>
    </row>
    <row r="9" spans="1:33" ht="209.15" customHeight="1" x14ac:dyDescent="1">
      <c r="A9" s="64"/>
      <c r="B9" s="45"/>
      <c r="C9" s="1"/>
      <c r="D9" s="9" t="s">
        <v>7</v>
      </c>
      <c r="E9" s="168" t="s">
        <v>130</v>
      </c>
      <c r="F9" s="168"/>
      <c r="G9" s="2"/>
      <c r="H9" s="2"/>
      <c r="I9" s="2"/>
      <c r="J9" s="169"/>
      <c r="K9" s="169"/>
      <c r="L9" s="169"/>
      <c r="M9" s="169"/>
      <c r="N9" s="169"/>
      <c r="O9" s="2"/>
      <c r="P9" s="2"/>
      <c r="Q9" s="2"/>
      <c r="R9" s="3"/>
      <c r="S9" s="65"/>
      <c r="T9" s="69"/>
      <c r="U9" s="65"/>
      <c r="V9" s="65"/>
      <c r="W9" s="4"/>
      <c r="X9" s="51"/>
      <c r="Y9" s="52"/>
      <c r="Z9" s="53"/>
      <c r="AA9" s="4"/>
      <c r="AB9" s="4"/>
      <c r="AC9" s="4"/>
      <c r="AD9" s="4"/>
      <c r="AE9" s="4"/>
      <c r="AF9" s="4"/>
      <c r="AG9" s="5"/>
    </row>
    <row r="10" spans="1:33" ht="61.5" x14ac:dyDescent="1">
      <c r="A10" s="64"/>
      <c r="B10" s="45"/>
      <c r="C10" s="1"/>
      <c r="D10" s="9" t="s">
        <v>8</v>
      </c>
      <c r="E10" s="168" t="s">
        <v>131</v>
      </c>
      <c r="F10" s="168"/>
      <c r="G10" s="12"/>
      <c r="H10" s="2"/>
      <c r="I10" s="2"/>
      <c r="J10" s="2"/>
      <c r="K10" s="2"/>
      <c r="L10" s="2"/>
      <c r="M10" s="70"/>
      <c r="N10" s="40"/>
      <c r="O10" s="2"/>
      <c r="P10" s="2"/>
      <c r="Q10" s="2"/>
      <c r="R10" s="3"/>
      <c r="S10" s="13"/>
      <c r="T10" s="71"/>
      <c r="U10" s="72"/>
      <c r="V10" s="72"/>
      <c r="W10" s="4"/>
      <c r="X10" s="51"/>
      <c r="Y10" s="52"/>
      <c r="Z10" s="53"/>
      <c r="AA10" s="4"/>
      <c r="AB10" s="4"/>
      <c r="AC10" s="4"/>
      <c r="AD10" s="4"/>
      <c r="AE10" s="4"/>
      <c r="AF10" s="4"/>
      <c r="AG10" s="5"/>
    </row>
    <row r="11" spans="1:33" s="19" customFormat="1" ht="61.5" x14ac:dyDescent="1">
      <c r="A11" s="64"/>
      <c r="B11" s="47"/>
      <c r="C11" s="1"/>
      <c r="D11" s="9" t="s">
        <v>9</v>
      </c>
      <c r="E11" s="177" t="s">
        <v>97</v>
      </c>
      <c r="F11" s="178"/>
      <c r="G11" s="12"/>
      <c r="H11" s="12"/>
      <c r="I11" s="12"/>
      <c r="J11" s="179" t="s">
        <v>10</v>
      </c>
      <c r="K11" s="180"/>
      <c r="L11" s="180"/>
      <c r="M11" s="180"/>
      <c r="N11" s="181"/>
      <c r="O11" s="12"/>
      <c r="P11" s="12"/>
      <c r="Q11" s="12"/>
      <c r="R11" s="3"/>
      <c r="S11" s="21"/>
      <c r="T11" s="73"/>
      <c r="U11" s="74"/>
      <c r="V11" s="74"/>
      <c r="W11" s="22"/>
      <c r="X11" s="54"/>
      <c r="Y11" s="55"/>
      <c r="Z11" s="56"/>
      <c r="AA11" s="22"/>
      <c r="AB11" s="22"/>
      <c r="AC11" s="22"/>
      <c r="AD11" s="22"/>
      <c r="AE11" s="22"/>
      <c r="AF11" s="22"/>
      <c r="AG11" s="23"/>
    </row>
    <row r="12" spans="1:33" s="19" customFormat="1" ht="61.5" x14ac:dyDescent="1">
      <c r="A12" s="64"/>
      <c r="B12" s="47"/>
      <c r="C12" s="1"/>
      <c r="D12" s="20" t="s">
        <v>11</v>
      </c>
      <c r="E12" s="188">
        <f>SUM(N18)</f>
        <v>459400000</v>
      </c>
      <c r="F12" s="189"/>
      <c r="G12" s="24"/>
      <c r="H12" s="12"/>
      <c r="I12" s="12"/>
      <c r="J12" s="182"/>
      <c r="K12" s="183"/>
      <c r="L12" s="183"/>
      <c r="M12" s="183"/>
      <c r="N12" s="184"/>
      <c r="O12" s="12"/>
      <c r="P12" s="12"/>
      <c r="Q12" s="12"/>
      <c r="R12" s="3"/>
      <c r="S12" s="25"/>
      <c r="T12" s="73"/>
      <c r="U12" s="73"/>
      <c r="V12" s="73"/>
      <c r="W12" s="22"/>
      <c r="X12" s="54"/>
      <c r="Y12" s="55"/>
      <c r="Z12" s="56"/>
      <c r="AA12" s="22"/>
      <c r="AB12" s="22"/>
      <c r="AC12" s="22"/>
      <c r="AD12" s="22"/>
      <c r="AE12" s="22"/>
      <c r="AF12" s="22"/>
      <c r="AG12" s="23"/>
    </row>
    <row r="13" spans="1:33" s="19" customFormat="1" ht="61.5" x14ac:dyDescent="1">
      <c r="A13" s="64"/>
      <c r="B13" s="47"/>
      <c r="C13" s="1"/>
      <c r="D13" s="20" t="s">
        <v>12</v>
      </c>
      <c r="E13" s="157">
        <v>364000000</v>
      </c>
      <c r="F13" s="157"/>
      <c r="G13" s="26"/>
      <c r="H13" s="12"/>
      <c r="I13" s="12"/>
      <c r="J13" s="182"/>
      <c r="K13" s="183"/>
      <c r="L13" s="183"/>
      <c r="M13" s="183"/>
      <c r="N13" s="184"/>
      <c r="O13" s="12"/>
      <c r="P13" s="12"/>
      <c r="Q13" s="12"/>
      <c r="R13" s="3"/>
      <c r="S13" s="27"/>
      <c r="T13" s="75"/>
      <c r="U13" s="75"/>
      <c r="V13" s="28"/>
      <c r="W13" s="22"/>
      <c r="X13" s="54"/>
      <c r="Y13" s="55"/>
      <c r="Z13" s="56"/>
      <c r="AA13" s="22"/>
      <c r="AB13" s="22"/>
      <c r="AC13" s="22"/>
      <c r="AD13" s="22"/>
      <c r="AE13" s="22"/>
      <c r="AF13" s="22"/>
      <c r="AG13" s="23"/>
    </row>
    <row r="14" spans="1:33" s="19" customFormat="1" ht="61.5" x14ac:dyDescent="1">
      <c r="A14" s="64"/>
      <c r="B14" s="47"/>
      <c r="C14" s="1"/>
      <c r="D14" s="20" t="s">
        <v>13</v>
      </c>
      <c r="E14" s="158">
        <v>36400000</v>
      </c>
      <c r="F14" s="158"/>
      <c r="G14" s="26"/>
      <c r="H14" s="12"/>
      <c r="I14" s="12"/>
      <c r="J14" s="182"/>
      <c r="K14" s="183"/>
      <c r="L14" s="183"/>
      <c r="M14" s="183"/>
      <c r="N14" s="184"/>
      <c r="O14" s="12"/>
      <c r="P14" s="12"/>
      <c r="Q14" s="12"/>
      <c r="R14" s="3"/>
      <c r="S14" s="27"/>
      <c r="T14" s="75"/>
      <c r="U14" s="75"/>
      <c r="V14" s="28"/>
      <c r="W14" s="22"/>
      <c r="X14" s="57"/>
      <c r="Y14" s="55"/>
      <c r="Z14" s="56"/>
      <c r="AA14" s="22"/>
      <c r="AB14" s="22"/>
      <c r="AC14" s="22"/>
      <c r="AD14" s="22"/>
      <c r="AE14" s="22"/>
      <c r="AF14" s="22"/>
      <c r="AG14" s="23"/>
    </row>
    <row r="15" spans="1:33" s="19" customFormat="1" ht="62" thickBot="1" x14ac:dyDescent="1.05">
      <c r="A15" s="64"/>
      <c r="B15" s="47"/>
      <c r="C15" s="1"/>
      <c r="D15" s="29" t="s">
        <v>14</v>
      </c>
      <c r="E15" s="159">
        <v>45301</v>
      </c>
      <c r="F15" s="160"/>
      <c r="G15" s="30"/>
      <c r="H15" s="12"/>
      <c r="I15" s="12"/>
      <c r="J15" s="185"/>
      <c r="K15" s="186"/>
      <c r="L15" s="186"/>
      <c r="M15" s="186"/>
      <c r="N15" s="187"/>
      <c r="O15" s="12"/>
      <c r="P15" s="31"/>
      <c r="Q15" s="12"/>
      <c r="R15" s="3"/>
      <c r="S15" s="27"/>
      <c r="T15" s="75"/>
      <c r="U15" s="75"/>
      <c r="V15" s="28"/>
      <c r="W15" s="22"/>
      <c r="X15" s="54"/>
      <c r="Y15" s="55"/>
      <c r="Z15" s="56"/>
      <c r="AA15" s="22"/>
      <c r="AB15" s="22"/>
      <c r="AC15" s="22"/>
      <c r="AD15" s="22"/>
      <c r="AE15" s="22"/>
      <c r="AF15" s="22"/>
      <c r="AG15" s="23"/>
    </row>
    <row r="16" spans="1:33" s="19" customFormat="1" ht="39.65" customHeight="1" x14ac:dyDescent="1">
      <c r="A16" s="64"/>
      <c r="B16" s="47"/>
      <c r="C16" s="1"/>
      <c r="D16" s="12"/>
      <c r="E16" s="32"/>
      <c r="F16" s="33"/>
      <c r="G16" s="33"/>
      <c r="H16" s="12"/>
      <c r="I16" s="12"/>
      <c r="J16" s="12"/>
      <c r="K16" s="34"/>
      <c r="L16" s="22"/>
      <c r="M16" s="76"/>
      <c r="N16" s="41"/>
      <c r="O16" s="12"/>
      <c r="P16" s="12"/>
      <c r="Q16" s="35"/>
      <c r="R16" s="14"/>
      <c r="S16" s="12"/>
      <c r="T16" s="77"/>
      <c r="U16" s="50"/>
      <c r="V16" s="22"/>
      <c r="W16" s="22"/>
      <c r="X16" s="58"/>
      <c r="Y16" s="55"/>
      <c r="Z16" s="56"/>
      <c r="AA16" s="22"/>
      <c r="AB16" s="22"/>
      <c r="AC16" s="22"/>
      <c r="AD16" s="22"/>
      <c r="AE16" s="22"/>
      <c r="AF16" s="22"/>
      <c r="AG16" s="23"/>
    </row>
    <row r="17" spans="1:33" s="19" customFormat="1" ht="39.65" customHeight="1" thickBot="1" x14ac:dyDescent="1.05">
      <c r="A17" s="64"/>
      <c r="B17" s="47"/>
      <c r="C17" s="1"/>
      <c r="D17" s="161" t="s">
        <v>15</v>
      </c>
      <c r="E17" s="161"/>
      <c r="F17" s="12"/>
      <c r="G17" s="36"/>
      <c r="H17" s="162"/>
      <c r="I17" s="162"/>
      <c r="J17" s="12"/>
      <c r="K17" s="36"/>
      <c r="L17" s="82"/>
      <c r="M17" s="42"/>
      <c r="N17" s="42"/>
      <c r="O17" s="12"/>
      <c r="P17" s="12"/>
      <c r="Q17" s="34"/>
      <c r="R17" s="15"/>
      <c r="S17" s="12"/>
      <c r="T17" s="78"/>
      <c r="U17" s="50"/>
      <c r="V17" s="22"/>
      <c r="W17" s="22"/>
      <c r="X17" s="59"/>
      <c r="Y17" s="60"/>
      <c r="Z17" s="61"/>
      <c r="AA17" s="18"/>
      <c r="AB17" s="22"/>
      <c r="AC17" s="22"/>
      <c r="AD17" s="22"/>
      <c r="AE17" s="22"/>
      <c r="AF17" s="22"/>
      <c r="AG17" s="23"/>
    </row>
    <row r="18" spans="1:33" s="19" customFormat="1" ht="72" customHeight="1" x14ac:dyDescent="0.6">
      <c r="A18" s="64"/>
      <c r="B18" s="47"/>
      <c r="C18" s="1"/>
      <c r="D18" s="37"/>
      <c r="E18" s="92"/>
      <c r="F18" s="12"/>
      <c r="G18" s="38"/>
      <c r="H18" s="154"/>
      <c r="I18" s="154"/>
      <c r="J18" s="12"/>
      <c r="K18" s="38"/>
      <c r="L18" s="83"/>
      <c r="M18" s="80">
        <f>SUBTOTAL(9,M20:M38)</f>
        <v>459400000</v>
      </c>
      <c r="N18" s="80">
        <f>SUBTOTAL(9,N20:N38)</f>
        <v>459400000</v>
      </c>
      <c r="O18" s="79"/>
      <c r="P18" s="12"/>
      <c r="Q18" s="12"/>
      <c r="R18" s="3"/>
      <c r="S18" s="12"/>
      <c r="T18" s="77"/>
      <c r="U18" s="50"/>
      <c r="V18" s="22"/>
      <c r="W18" s="22"/>
      <c r="X18" s="80">
        <f>SUBTOTAL(9,X20:X37)</f>
        <v>0</v>
      </c>
      <c r="Y18" s="80">
        <f>SUBTOTAL(9,Y20:Y37)</f>
        <v>0</v>
      </c>
      <c r="Z18" s="80">
        <f>SUBTOTAL(9,Z20:Z37)</f>
        <v>0</v>
      </c>
      <c r="AA18" s="81"/>
      <c r="AB18" s="81"/>
      <c r="AC18" s="22"/>
      <c r="AD18" s="22"/>
      <c r="AE18" s="22"/>
      <c r="AF18" s="22"/>
      <c r="AG18" s="23"/>
    </row>
    <row r="19" spans="1:33" ht="226.5" customHeight="1" x14ac:dyDescent="0.5">
      <c r="A19" s="89" t="s">
        <v>59</v>
      </c>
      <c r="B19" s="84" t="s">
        <v>16</v>
      </c>
      <c r="C19" s="88" t="s">
        <v>17</v>
      </c>
      <c r="D19" s="88" t="s">
        <v>18</v>
      </c>
      <c r="E19" s="88" t="s">
        <v>19</v>
      </c>
      <c r="F19" s="88" t="s">
        <v>20</v>
      </c>
      <c r="G19" s="88" t="s">
        <v>21</v>
      </c>
      <c r="H19" s="88" t="s">
        <v>46</v>
      </c>
      <c r="I19" s="88" t="s">
        <v>22</v>
      </c>
      <c r="J19" s="88" t="s">
        <v>23</v>
      </c>
      <c r="K19" s="88" t="s">
        <v>24</v>
      </c>
      <c r="L19" s="88" t="s">
        <v>25</v>
      </c>
      <c r="M19" s="86" t="s">
        <v>26</v>
      </c>
      <c r="N19" s="87" t="s">
        <v>27</v>
      </c>
      <c r="O19" s="85" t="s">
        <v>28</v>
      </c>
      <c r="P19" s="85" t="s">
        <v>29</v>
      </c>
      <c r="Q19" s="88" t="s">
        <v>30</v>
      </c>
      <c r="R19" s="16"/>
      <c r="S19" s="44" t="s">
        <v>31</v>
      </c>
      <c r="T19" s="44" t="s">
        <v>32</v>
      </c>
      <c r="U19" s="44" t="s">
        <v>33</v>
      </c>
      <c r="V19" s="44" t="s">
        <v>34</v>
      </c>
      <c r="W19" s="44" t="s">
        <v>35</v>
      </c>
      <c r="X19" s="62" t="s">
        <v>36</v>
      </c>
      <c r="Y19" s="62" t="s">
        <v>37</v>
      </c>
      <c r="Z19" s="62" t="s">
        <v>47</v>
      </c>
      <c r="AA19" s="44" t="s">
        <v>38</v>
      </c>
      <c r="AB19" s="44" t="s">
        <v>39</v>
      </c>
      <c r="AC19" s="44" t="s">
        <v>40</v>
      </c>
      <c r="AD19" s="44" t="s">
        <v>41</v>
      </c>
      <c r="AE19" s="44" t="s">
        <v>42</v>
      </c>
      <c r="AF19" s="44" t="s">
        <v>43</v>
      </c>
      <c r="AG19" s="44" t="s">
        <v>44</v>
      </c>
    </row>
    <row r="20" spans="1:33" s="119" customFormat="1" ht="317.25" customHeight="1" x14ac:dyDescent="0.5">
      <c r="A20" s="109">
        <v>1</v>
      </c>
      <c r="B20" s="110"/>
      <c r="C20" s="111" t="s">
        <v>58</v>
      </c>
      <c r="D20" s="112" t="s">
        <v>122</v>
      </c>
      <c r="E20" s="113" t="s">
        <v>63</v>
      </c>
      <c r="F20" s="113" t="s">
        <v>48</v>
      </c>
      <c r="G20" s="114">
        <v>1</v>
      </c>
      <c r="H20" s="114" t="s">
        <v>98</v>
      </c>
      <c r="I20" s="115">
        <v>1</v>
      </c>
      <c r="J20" s="114" t="s">
        <v>72</v>
      </c>
      <c r="K20" s="114" t="s">
        <v>49</v>
      </c>
      <c r="L20" s="114" t="s">
        <v>73</v>
      </c>
      <c r="M20" s="116">
        <v>9400000</v>
      </c>
      <c r="N20" s="117">
        <v>9400000</v>
      </c>
      <c r="O20" s="111" t="s">
        <v>50</v>
      </c>
      <c r="P20" s="111" t="s">
        <v>45</v>
      </c>
      <c r="Q20" s="118" t="s">
        <v>100</v>
      </c>
      <c r="S20" s="120"/>
      <c r="T20" s="121"/>
      <c r="U20" s="122"/>
      <c r="V20" s="123"/>
      <c r="W20" s="124"/>
      <c r="X20" s="125"/>
      <c r="Y20" s="126"/>
      <c r="Z20" s="125"/>
      <c r="AA20" s="123"/>
      <c r="AB20" s="124"/>
      <c r="AC20" s="123"/>
      <c r="AD20" s="127"/>
      <c r="AE20" s="127"/>
      <c r="AF20" s="124"/>
      <c r="AG20" s="124"/>
    </row>
    <row r="21" spans="1:33" s="119" customFormat="1" ht="272.5" customHeight="1" x14ac:dyDescent="0.5">
      <c r="A21" s="109">
        <v>2</v>
      </c>
      <c r="B21" s="110"/>
      <c r="C21" s="111" t="s">
        <v>58</v>
      </c>
      <c r="D21" s="112" t="s">
        <v>123</v>
      </c>
      <c r="E21" s="113" t="s">
        <v>99</v>
      </c>
      <c r="F21" s="113" t="s">
        <v>48</v>
      </c>
      <c r="G21" s="114">
        <v>1</v>
      </c>
      <c r="H21" s="114" t="s">
        <v>52</v>
      </c>
      <c r="I21" s="115">
        <v>11</v>
      </c>
      <c r="J21" s="114" t="s">
        <v>61</v>
      </c>
      <c r="K21" s="114" t="s">
        <v>49</v>
      </c>
      <c r="L21" s="114" t="s">
        <v>74</v>
      </c>
      <c r="M21" s="116">
        <v>17000000</v>
      </c>
      <c r="N21" s="117">
        <v>17000000</v>
      </c>
      <c r="O21" s="111" t="s">
        <v>50</v>
      </c>
      <c r="P21" s="111" t="s">
        <v>45</v>
      </c>
      <c r="Q21" s="118" t="s">
        <v>100</v>
      </c>
      <c r="S21" s="128"/>
      <c r="T21" s="129"/>
      <c r="U21" s="130"/>
      <c r="V21" s="131"/>
      <c r="W21" s="132"/>
      <c r="X21" s="133"/>
      <c r="Y21" s="134"/>
      <c r="Z21" s="133"/>
      <c r="AA21" s="131"/>
      <c r="AB21" s="132"/>
      <c r="AC21" s="131"/>
      <c r="AD21" s="135"/>
      <c r="AE21" s="135"/>
      <c r="AF21" s="132"/>
      <c r="AG21" s="132"/>
    </row>
    <row r="22" spans="1:33" s="119" customFormat="1" ht="272.5" customHeight="1" x14ac:dyDescent="0.5">
      <c r="A22" s="109">
        <v>3</v>
      </c>
      <c r="B22" s="110"/>
      <c r="C22" s="111" t="s">
        <v>58</v>
      </c>
      <c r="D22" s="112">
        <v>80111620</v>
      </c>
      <c r="E22" s="113" t="s">
        <v>101</v>
      </c>
      <c r="F22" s="113" t="s">
        <v>48</v>
      </c>
      <c r="G22" s="114">
        <v>1</v>
      </c>
      <c r="H22" s="114" t="s">
        <v>52</v>
      </c>
      <c r="I22" s="115">
        <v>11</v>
      </c>
      <c r="J22" s="114" t="s">
        <v>61</v>
      </c>
      <c r="K22" s="114" t="s">
        <v>49</v>
      </c>
      <c r="L22" s="114" t="s">
        <v>75</v>
      </c>
      <c r="M22" s="116">
        <v>30800000</v>
      </c>
      <c r="N22" s="117">
        <v>30800000</v>
      </c>
      <c r="O22" s="111" t="s">
        <v>50</v>
      </c>
      <c r="P22" s="111" t="s">
        <v>45</v>
      </c>
      <c r="Q22" s="118" t="s">
        <v>100</v>
      </c>
      <c r="S22" s="128"/>
      <c r="T22" s="129"/>
      <c r="U22" s="130"/>
      <c r="V22" s="131"/>
      <c r="W22" s="132"/>
      <c r="X22" s="133"/>
      <c r="Y22" s="134"/>
      <c r="Z22" s="133"/>
      <c r="AA22" s="131"/>
      <c r="AB22" s="132"/>
      <c r="AC22" s="131"/>
      <c r="AD22" s="135"/>
      <c r="AE22" s="135"/>
      <c r="AF22" s="132"/>
      <c r="AG22" s="132"/>
    </row>
    <row r="23" spans="1:33" s="119" customFormat="1" ht="272.5" customHeight="1" x14ac:dyDescent="0.5">
      <c r="A23" s="109">
        <v>4</v>
      </c>
      <c r="B23" s="110"/>
      <c r="C23" s="111" t="s">
        <v>58</v>
      </c>
      <c r="D23" s="112" t="s">
        <v>76</v>
      </c>
      <c r="E23" s="113" t="s">
        <v>103</v>
      </c>
      <c r="F23" s="113" t="s">
        <v>48</v>
      </c>
      <c r="G23" s="114">
        <v>1</v>
      </c>
      <c r="H23" s="114" t="s">
        <v>54</v>
      </c>
      <c r="I23" s="115">
        <v>12</v>
      </c>
      <c r="J23" s="114" t="s">
        <v>78</v>
      </c>
      <c r="K23" s="114" t="s">
        <v>62</v>
      </c>
      <c r="L23" s="114" t="s">
        <v>77</v>
      </c>
      <c r="M23" s="116">
        <v>106000000</v>
      </c>
      <c r="N23" s="116">
        <v>106000000</v>
      </c>
      <c r="O23" s="111" t="s">
        <v>50</v>
      </c>
      <c r="P23" s="111" t="s">
        <v>45</v>
      </c>
      <c r="Q23" s="118" t="s">
        <v>102</v>
      </c>
      <c r="S23" s="128"/>
      <c r="T23" s="129"/>
      <c r="U23" s="130"/>
      <c r="V23" s="131"/>
      <c r="W23" s="132"/>
      <c r="X23" s="133"/>
      <c r="Y23" s="134"/>
      <c r="Z23" s="133"/>
      <c r="AA23" s="131"/>
      <c r="AB23" s="132"/>
      <c r="AC23" s="131"/>
      <c r="AD23" s="135"/>
      <c r="AE23" s="135"/>
      <c r="AF23" s="132"/>
      <c r="AG23" s="132"/>
    </row>
    <row r="24" spans="1:33" s="119" customFormat="1" ht="272.5" customHeight="1" x14ac:dyDescent="0.5">
      <c r="A24" s="109">
        <v>5</v>
      </c>
      <c r="B24" s="110"/>
      <c r="C24" s="111" t="s">
        <v>58</v>
      </c>
      <c r="D24" s="112" t="s">
        <v>76</v>
      </c>
      <c r="E24" s="113" t="s">
        <v>103</v>
      </c>
      <c r="F24" s="113" t="s">
        <v>48</v>
      </c>
      <c r="G24" s="114">
        <v>1</v>
      </c>
      <c r="H24" s="114" t="s">
        <v>54</v>
      </c>
      <c r="I24" s="115">
        <v>12</v>
      </c>
      <c r="J24" s="114" t="s">
        <v>78</v>
      </c>
      <c r="K24" s="114" t="s">
        <v>49</v>
      </c>
      <c r="L24" s="114" t="s">
        <v>79</v>
      </c>
      <c r="M24" s="116">
        <v>52600000</v>
      </c>
      <c r="N24" s="116">
        <v>52600000</v>
      </c>
      <c r="O24" s="111" t="s">
        <v>50</v>
      </c>
      <c r="P24" s="111" t="s">
        <v>45</v>
      </c>
      <c r="Q24" s="118" t="s">
        <v>102</v>
      </c>
      <c r="S24" s="128"/>
      <c r="T24" s="129"/>
      <c r="U24" s="130"/>
      <c r="V24" s="131"/>
      <c r="W24" s="132"/>
      <c r="X24" s="133"/>
      <c r="Y24" s="134"/>
      <c r="Z24" s="133"/>
      <c r="AA24" s="131"/>
      <c r="AB24" s="132"/>
      <c r="AC24" s="131"/>
      <c r="AD24" s="135"/>
      <c r="AE24" s="135"/>
      <c r="AF24" s="132"/>
      <c r="AG24" s="132"/>
    </row>
    <row r="25" spans="1:33" s="119" customFormat="1" ht="272.5" customHeight="1" x14ac:dyDescent="0.5">
      <c r="A25" s="109">
        <v>6</v>
      </c>
      <c r="B25" s="110"/>
      <c r="C25" s="111" t="s">
        <v>58</v>
      </c>
      <c r="D25" s="136" t="s">
        <v>124</v>
      </c>
      <c r="E25" s="113" t="s">
        <v>104</v>
      </c>
      <c r="F25" s="113" t="s">
        <v>48</v>
      </c>
      <c r="G25" s="114">
        <v>1</v>
      </c>
      <c r="H25" s="114" t="s">
        <v>98</v>
      </c>
      <c r="I25" s="115">
        <v>1</v>
      </c>
      <c r="J25" s="114" t="s">
        <v>72</v>
      </c>
      <c r="K25" s="114" t="s">
        <v>49</v>
      </c>
      <c r="L25" s="114" t="s">
        <v>82</v>
      </c>
      <c r="M25" s="116">
        <v>2000000</v>
      </c>
      <c r="N25" s="117">
        <v>2000000</v>
      </c>
      <c r="O25" s="111" t="s">
        <v>50</v>
      </c>
      <c r="P25" s="111" t="s">
        <v>45</v>
      </c>
      <c r="Q25" s="118" t="s">
        <v>100</v>
      </c>
      <c r="S25" s="128"/>
      <c r="T25" s="129"/>
      <c r="U25" s="130"/>
      <c r="V25" s="131"/>
      <c r="W25" s="132"/>
      <c r="X25" s="133"/>
      <c r="Y25" s="134"/>
      <c r="Z25" s="133"/>
      <c r="AA25" s="131"/>
      <c r="AB25" s="132"/>
      <c r="AC25" s="131"/>
      <c r="AD25" s="135"/>
      <c r="AE25" s="135"/>
      <c r="AF25" s="132"/>
      <c r="AG25" s="132"/>
    </row>
    <row r="26" spans="1:33" s="119" customFormat="1" ht="272.5" customHeight="1" x14ac:dyDescent="0.5">
      <c r="A26" s="109">
        <v>7</v>
      </c>
      <c r="B26" s="110"/>
      <c r="C26" s="111" t="s">
        <v>58</v>
      </c>
      <c r="D26" s="136" t="s">
        <v>129</v>
      </c>
      <c r="E26" s="113" t="s">
        <v>126</v>
      </c>
      <c r="F26" s="113" t="s">
        <v>48</v>
      </c>
      <c r="G26" s="114">
        <v>1</v>
      </c>
      <c r="H26" s="114" t="s">
        <v>80</v>
      </c>
      <c r="I26" s="115">
        <v>1</v>
      </c>
      <c r="J26" s="114" t="s">
        <v>72</v>
      </c>
      <c r="K26" s="114" t="s">
        <v>49</v>
      </c>
      <c r="L26" s="114" t="s">
        <v>105</v>
      </c>
      <c r="M26" s="116">
        <v>3500000</v>
      </c>
      <c r="N26" s="116">
        <v>3500000</v>
      </c>
      <c r="O26" s="111" t="s">
        <v>50</v>
      </c>
      <c r="P26" s="111" t="s">
        <v>45</v>
      </c>
      <c r="Q26" s="118" t="s">
        <v>100</v>
      </c>
      <c r="S26" s="128"/>
      <c r="T26" s="129"/>
      <c r="U26" s="130"/>
      <c r="V26" s="131"/>
      <c r="W26" s="132"/>
      <c r="X26" s="133"/>
      <c r="Y26" s="134"/>
      <c r="Z26" s="133"/>
      <c r="AA26" s="131"/>
      <c r="AB26" s="132"/>
      <c r="AC26" s="131"/>
      <c r="AD26" s="135"/>
      <c r="AE26" s="135"/>
      <c r="AF26" s="132"/>
      <c r="AG26" s="132"/>
    </row>
    <row r="27" spans="1:33" s="119" customFormat="1" ht="272.5" customHeight="1" x14ac:dyDescent="0.5">
      <c r="A27" s="109">
        <v>8</v>
      </c>
      <c r="B27" s="110"/>
      <c r="C27" s="111" t="s">
        <v>58</v>
      </c>
      <c r="D27" s="136" t="s">
        <v>128</v>
      </c>
      <c r="E27" s="113" t="s">
        <v>127</v>
      </c>
      <c r="F27" s="113" t="s">
        <v>48</v>
      </c>
      <c r="G27" s="114">
        <v>1</v>
      </c>
      <c r="H27" s="114" t="s">
        <v>80</v>
      </c>
      <c r="I27" s="115">
        <v>1</v>
      </c>
      <c r="J27" s="114" t="s">
        <v>72</v>
      </c>
      <c r="K27" s="114" t="s">
        <v>49</v>
      </c>
      <c r="L27" s="114" t="s">
        <v>106</v>
      </c>
      <c r="M27" s="116">
        <v>2500000</v>
      </c>
      <c r="N27" s="116">
        <v>2500000</v>
      </c>
      <c r="O27" s="111" t="s">
        <v>50</v>
      </c>
      <c r="P27" s="111" t="s">
        <v>45</v>
      </c>
      <c r="Q27" s="118" t="s">
        <v>100</v>
      </c>
      <c r="S27" s="128"/>
      <c r="T27" s="129"/>
      <c r="U27" s="130"/>
      <c r="V27" s="131"/>
      <c r="W27" s="132"/>
      <c r="X27" s="133"/>
      <c r="Y27" s="134"/>
      <c r="Z27" s="133"/>
      <c r="AA27" s="131"/>
      <c r="AB27" s="132"/>
      <c r="AC27" s="131"/>
      <c r="AD27" s="135"/>
      <c r="AE27" s="135"/>
      <c r="AF27" s="132"/>
      <c r="AG27" s="132"/>
    </row>
    <row r="28" spans="1:33" s="119" customFormat="1" ht="272.5" customHeight="1" x14ac:dyDescent="0.5">
      <c r="A28" s="109">
        <v>9</v>
      </c>
      <c r="B28" s="110"/>
      <c r="C28" s="111" t="s">
        <v>58</v>
      </c>
      <c r="D28" s="137" t="s">
        <v>65</v>
      </c>
      <c r="E28" s="138" t="s">
        <v>107</v>
      </c>
      <c r="F28" s="113" t="s">
        <v>48</v>
      </c>
      <c r="G28" s="114">
        <v>1</v>
      </c>
      <c r="H28" s="114" t="s">
        <v>51</v>
      </c>
      <c r="I28" s="115">
        <v>6</v>
      </c>
      <c r="J28" s="114" t="s">
        <v>60</v>
      </c>
      <c r="K28" s="114" t="s">
        <v>49</v>
      </c>
      <c r="L28" s="114" t="s">
        <v>83</v>
      </c>
      <c r="M28" s="116">
        <v>4000000</v>
      </c>
      <c r="N28" s="117">
        <v>4000000</v>
      </c>
      <c r="O28" s="111" t="s">
        <v>50</v>
      </c>
      <c r="P28" s="111" t="s">
        <v>45</v>
      </c>
      <c r="Q28" s="118" t="s">
        <v>93</v>
      </c>
      <c r="S28" s="128"/>
      <c r="T28" s="129"/>
      <c r="U28" s="130"/>
      <c r="V28" s="131"/>
      <c r="W28" s="132"/>
      <c r="X28" s="133"/>
      <c r="Y28" s="134"/>
      <c r="Z28" s="133"/>
      <c r="AA28" s="131"/>
      <c r="AB28" s="132"/>
      <c r="AC28" s="131"/>
      <c r="AD28" s="135"/>
      <c r="AE28" s="135"/>
      <c r="AF28" s="132"/>
      <c r="AG28" s="132"/>
    </row>
    <row r="29" spans="1:33" s="119" customFormat="1" ht="272.5" customHeight="1" x14ac:dyDescent="0.5">
      <c r="A29" s="109">
        <v>10</v>
      </c>
      <c r="B29" s="110"/>
      <c r="C29" s="111" t="s">
        <v>58</v>
      </c>
      <c r="D29" s="137" t="s">
        <v>67</v>
      </c>
      <c r="E29" s="138" t="s">
        <v>64</v>
      </c>
      <c r="F29" s="113" t="s">
        <v>48</v>
      </c>
      <c r="G29" s="114">
        <v>1</v>
      </c>
      <c r="H29" s="114" t="s">
        <v>54</v>
      </c>
      <c r="I29" s="115">
        <v>10</v>
      </c>
      <c r="J29" s="114" t="s">
        <v>61</v>
      </c>
      <c r="K29" s="114" t="s">
        <v>49</v>
      </c>
      <c r="L29" s="114" t="s">
        <v>84</v>
      </c>
      <c r="M29" s="116">
        <v>25000000</v>
      </c>
      <c r="N29" s="116">
        <v>25000000</v>
      </c>
      <c r="O29" s="111" t="s">
        <v>50</v>
      </c>
      <c r="P29" s="111" t="s">
        <v>45</v>
      </c>
      <c r="Q29" s="118" t="s">
        <v>100</v>
      </c>
      <c r="S29" s="128"/>
      <c r="T29" s="129"/>
      <c r="U29" s="130"/>
      <c r="V29" s="131"/>
      <c r="W29" s="132"/>
      <c r="X29" s="133"/>
      <c r="Y29" s="134"/>
      <c r="Z29" s="133"/>
      <c r="AA29" s="131"/>
      <c r="AB29" s="132"/>
      <c r="AC29" s="131"/>
      <c r="AD29" s="135"/>
      <c r="AE29" s="135"/>
      <c r="AF29" s="132"/>
      <c r="AG29" s="132"/>
    </row>
    <row r="30" spans="1:33" s="119" customFormat="1" ht="272.5" customHeight="1" x14ac:dyDescent="0.5">
      <c r="A30" s="109">
        <v>11</v>
      </c>
      <c r="B30" s="110"/>
      <c r="C30" s="111" t="s">
        <v>68</v>
      </c>
      <c r="D30" s="137" t="s">
        <v>85</v>
      </c>
      <c r="E30" s="113" t="s">
        <v>69</v>
      </c>
      <c r="F30" s="113" t="s">
        <v>48</v>
      </c>
      <c r="G30" s="114">
        <v>1</v>
      </c>
      <c r="H30" s="114" t="s">
        <v>54</v>
      </c>
      <c r="I30" s="115">
        <v>2</v>
      </c>
      <c r="J30" s="114" t="s">
        <v>61</v>
      </c>
      <c r="K30" s="114" t="s">
        <v>62</v>
      </c>
      <c r="L30" s="114" t="s">
        <v>86</v>
      </c>
      <c r="M30" s="116">
        <v>10000000</v>
      </c>
      <c r="N30" s="116">
        <v>10000000</v>
      </c>
      <c r="O30" s="111" t="s">
        <v>50</v>
      </c>
      <c r="P30" s="111" t="s">
        <v>45</v>
      </c>
      <c r="Q30" s="118" t="s">
        <v>93</v>
      </c>
      <c r="S30" s="128"/>
      <c r="T30" s="129"/>
      <c r="U30" s="130"/>
      <c r="V30" s="131"/>
      <c r="W30" s="132"/>
      <c r="X30" s="133"/>
      <c r="Y30" s="134"/>
      <c r="Z30" s="133"/>
      <c r="AA30" s="131"/>
      <c r="AB30" s="132"/>
      <c r="AC30" s="131"/>
      <c r="AD30" s="135"/>
      <c r="AE30" s="135"/>
      <c r="AF30" s="132"/>
      <c r="AG30" s="132"/>
    </row>
    <row r="31" spans="1:33" s="119" customFormat="1" ht="272.5" customHeight="1" x14ac:dyDescent="0.5">
      <c r="A31" s="109">
        <v>12</v>
      </c>
      <c r="B31" s="110"/>
      <c r="C31" s="111" t="s">
        <v>58</v>
      </c>
      <c r="D31" s="137" t="s">
        <v>135</v>
      </c>
      <c r="E31" s="113" t="s">
        <v>134</v>
      </c>
      <c r="F31" s="113" t="s">
        <v>48</v>
      </c>
      <c r="G31" s="114">
        <v>1</v>
      </c>
      <c r="H31" s="114" t="s">
        <v>53</v>
      </c>
      <c r="I31" s="115">
        <v>2</v>
      </c>
      <c r="J31" s="114" t="s">
        <v>70</v>
      </c>
      <c r="K31" s="114" t="s">
        <v>62</v>
      </c>
      <c r="L31" s="114" t="s">
        <v>86</v>
      </c>
      <c r="M31" s="116">
        <v>100000000</v>
      </c>
      <c r="N31" s="116">
        <v>100000000</v>
      </c>
      <c r="O31" s="111" t="s">
        <v>50</v>
      </c>
      <c r="P31" s="111" t="s">
        <v>45</v>
      </c>
      <c r="Q31" s="118" t="s">
        <v>93</v>
      </c>
      <c r="S31" s="128"/>
      <c r="T31" s="129"/>
      <c r="U31" s="130"/>
      <c r="V31" s="131"/>
      <c r="W31" s="132"/>
      <c r="X31" s="133"/>
      <c r="Y31" s="134"/>
      <c r="Z31" s="133"/>
      <c r="AA31" s="131"/>
      <c r="AB31" s="132"/>
      <c r="AC31" s="131"/>
      <c r="AD31" s="135"/>
      <c r="AE31" s="135"/>
      <c r="AF31" s="132"/>
      <c r="AG31" s="132"/>
    </row>
    <row r="32" spans="1:33" s="119" customFormat="1" ht="272.5" customHeight="1" x14ac:dyDescent="0.5">
      <c r="A32" s="109">
        <v>13</v>
      </c>
      <c r="B32" s="110"/>
      <c r="C32" s="111" t="s">
        <v>58</v>
      </c>
      <c r="D32" s="137" t="s">
        <v>136</v>
      </c>
      <c r="E32" s="113" t="s">
        <v>110</v>
      </c>
      <c r="F32" s="113" t="s">
        <v>48</v>
      </c>
      <c r="G32" s="114">
        <v>1</v>
      </c>
      <c r="H32" s="114" t="s">
        <v>108</v>
      </c>
      <c r="I32" s="115">
        <v>1</v>
      </c>
      <c r="J32" s="114" t="s">
        <v>60</v>
      </c>
      <c r="K32" s="114" t="s">
        <v>49</v>
      </c>
      <c r="L32" s="114" t="s">
        <v>109</v>
      </c>
      <c r="M32" s="116">
        <v>4000000</v>
      </c>
      <c r="N32" s="117">
        <v>4000000</v>
      </c>
      <c r="O32" s="111" t="s">
        <v>50</v>
      </c>
      <c r="P32" s="111" t="s">
        <v>45</v>
      </c>
      <c r="Q32" s="118" t="s">
        <v>100</v>
      </c>
      <c r="S32" s="128"/>
      <c r="T32" s="129"/>
      <c r="U32" s="130"/>
      <c r="V32" s="131"/>
      <c r="W32" s="132"/>
      <c r="X32" s="133"/>
      <c r="Y32" s="134"/>
      <c r="Z32" s="133"/>
      <c r="AA32" s="131"/>
      <c r="AB32" s="132"/>
      <c r="AC32" s="131"/>
      <c r="AD32" s="135"/>
      <c r="AE32" s="135"/>
      <c r="AF32" s="132"/>
      <c r="AG32" s="132"/>
    </row>
    <row r="33" spans="1:509" s="119" customFormat="1" ht="272.5" customHeight="1" x14ac:dyDescent="0.5">
      <c r="A33" s="109">
        <v>14</v>
      </c>
      <c r="B33" s="110"/>
      <c r="C33" s="111" t="s">
        <v>58</v>
      </c>
      <c r="D33" s="137" t="s">
        <v>90</v>
      </c>
      <c r="E33" s="138" t="s">
        <v>71</v>
      </c>
      <c r="F33" s="113" t="s">
        <v>48</v>
      </c>
      <c r="G33" s="114">
        <v>1</v>
      </c>
      <c r="H33" s="114" t="s">
        <v>111</v>
      </c>
      <c r="I33" s="115">
        <v>1</v>
      </c>
      <c r="J33" s="114" t="s">
        <v>61</v>
      </c>
      <c r="K33" s="114" t="s">
        <v>49</v>
      </c>
      <c r="L33" s="114" t="s">
        <v>87</v>
      </c>
      <c r="M33" s="116">
        <v>3300000</v>
      </c>
      <c r="N33" s="116">
        <v>3300000</v>
      </c>
      <c r="O33" s="111" t="s">
        <v>50</v>
      </c>
      <c r="P33" s="111" t="s">
        <v>45</v>
      </c>
      <c r="Q33" s="118" t="s">
        <v>100</v>
      </c>
      <c r="S33" s="128"/>
      <c r="T33" s="129"/>
      <c r="U33" s="130"/>
      <c r="V33" s="131"/>
      <c r="W33" s="132"/>
      <c r="X33" s="133"/>
      <c r="Y33" s="134"/>
      <c r="Z33" s="133"/>
      <c r="AA33" s="131"/>
      <c r="AB33" s="132"/>
      <c r="AC33" s="131"/>
      <c r="AD33" s="135"/>
      <c r="AE33" s="135"/>
      <c r="AF33" s="132"/>
      <c r="AG33" s="132"/>
    </row>
    <row r="34" spans="1:509" s="119" customFormat="1" ht="272.5" customHeight="1" x14ac:dyDescent="0.5">
      <c r="A34" s="109">
        <v>15</v>
      </c>
      <c r="B34" s="110"/>
      <c r="C34" s="111" t="s">
        <v>58</v>
      </c>
      <c r="D34" s="112" t="s">
        <v>125</v>
      </c>
      <c r="E34" s="113" t="s">
        <v>112</v>
      </c>
      <c r="F34" s="113" t="s">
        <v>48</v>
      </c>
      <c r="G34" s="114">
        <v>1</v>
      </c>
      <c r="H34" s="114" t="s">
        <v>53</v>
      </c>
      <c r="I34" s="115">
        <v>1</v>
      </c>
      <c r="J34" s="114" t="s">
        <v>72</v>
      </c>
      <c r="K34" s="114" t="s">
        <v>49</v>
      </c>
      <c r="L34" s="114" t="s">
        <v>113</v>
      </c>
      <c r="M34" s="116">
        <v>17250000</v>
      </c>
      <c r="N34" s="116">
        <v>17250000</v>
      </c>
      <c r="O34" s="111" t="s">
        <v>50</v>
      </c>
      <c r="P34" s="111" t="s">
        <v>45</v>
      </c>
      <c r="Q34" s="118" t="s">
        <v>100</v>
      </c>
      <c r="S34" s="128"/>
      <c r="T34" s="129"/>
      <c r="U34" s="130"/>
      <c r="V34" s="131"/>
      <c r="W34" s="132"/>
      <c r="X34" s="133"/>
      <c r="Y34" s="134"/>
      <c r="Z34" s="133"/>
      <c r="AA34" s="131"/>
      <c r="AB34" s="132"/>
      <c r="AC34" s="131"/>
      <c r="AD34" s="135"/>
      <c r="AE34" s="135"/>
      <c r="AF34" s="132"/>
      <c r="AG34" s="132"/>
    </row>
    <row r="35" spans="1:509" s="119" customFormat="1" ht="272.5" customHeight="1" x14ac:dyDescent="0.5">
      <c r="A35" s="109">
        <v>16</v>
      </c>
      <c r="B35" s="110"/>
      <c r="C35" s="111" t="s">
        <v>58</v>
      </c>
      <c r="D35" s="137">
        <v>81112501</v>
      </c>
      <c r="E35" s="113" t="s">
        <v>114</v>
      </c>
      <c r="F35" s="113" t="s">
        <v>48</v>
      </c>
      <c r="G35" s="114">
        <v>1</v>
      </c>
      <c r="H35" s="114" t="s">
        <v>51</v>
      </c>
      <c r="I35" s="115">
        <v>1</v>
      </c>
      <c r="J35" s="114" t="s">
        <v>72</v>
      </c>
      <c r="K35" s="114" t="s">
        <v>49</v>
      </c>
      <c r="L35" s="114" t="s">
        <v>115</v>
      </c>
      <c r="M35" s="116">
        <v>2300000</v>
      </c>
      <c r="N35" s="116">
        <v>2300000</v>
      </c>
      <c r="O35" s="111" t="s">
        <v>50</v>
      </c>
      <c r="P35" s="111" t="s">
        <v>45</v>
      </c>
      <c r="Q35" s="118" t="s">
        <v>100</v>
      </c>
      <c r="S35" s="128"/>
      <c r="T35" s="129"/>
      <c r="U35" s="130"/>
      <c r="V35" s="131"/>
      <c r="W35" s="132"/>
      <c r="X35" s="133"/>
      <c r="Y35" s="134"/>
      <c r="Z35" s="133"/>
      <c r="AA35" s="131"/>
      <c r="AB35" s="132"/>
      <c r="AC35" s="131"/>
      <c r="AD35" s="135"/>
      <c r="AE35" s="135"/>
      <c r="AF35" s="132"/>
      <c r="AG35" s="132"/>
    </row>
    <row r="36" spans="1:509" s="119" customFormat="1" ht="272.5" customHeight="1" x14ac:dyDescent="0.5">
      <c r="A36" s="109">
        <v>17</v>
      </c>
      <c r="B36" s="110"/>
      <c r="C36" s="111" t="s">
        <v>91</v>
      </c>
      <c r="D36" s="137">
        <v>80131502</v>
      </c>
      <c r="E36" s="138" t="s">
        <v>92</v>
      </c>
      <c r="F36" s="114" t="s">
        <v>48</v>
      </c>
      <c r="G36" s="114">
        <v>1</v>
      </c>
      <c r="H36" s="114" t="s">
        <v>52</v>
      </c>
      <c r="I36" s="115">
        <v>12</v>
      </c>
      <c r="J36" s="114" t="s">
        <v>61</v>
      </c>
      <c r="K36" s="114" t="s">
        <v>49</v>
      </c>
      <c r="L36" s="114" t="s">
        <v>116</v>
      </c>
      <c r="M36" s="116">
        <v>67000000</v>
      </c>
      <c r="N36" s="116">
        <v>67000000</v>
      </c>
      <c r="O36" s="111" t="s">
        <v>50</v>
      </c>
      <c r="P36" s="111" t="s">
        <v>45</v>
      </c>
      <c r="Q36" s="118" t="s">
        <v>100</v>
      </c>
      <c r="S36" s="128"/>
      <c r="T36" s="129"/>
      <c r="U36" s="130"/>
      <c r="V36" s="131"/>
      <c r="W36" s="132"/>
      <c r="X36" s="133"/>
      <c r="Y36" s="134"/>
      <c r="Z36" s="133"/>
      <c r="AA36" s="131"/>
      <c r="AB36" s="132"/>
      <c r="AC36" s="131"/>
      <c r="AD36" s="135"/>
      <c r="AE36" s="135"/>
      <c r="AF36" s="132"/>
      <c r="AG36" s="132"/>
    </row>
    <row r="37" spans="1:509" s="119" customFormat="1" ht="272.5" customHeight="1" x14ac:dyDescent="0.5">
      <c r="A37" s="109">
        <v>18</v>
      </c>
      <c r="B37" s="139"/>
      <c r="C37" s="140" t="s">
        <v>58</v>
      </c>
      <c r="D37" s="141" t="s">
        <v>88</v>
      </c>
      <c r="E37" s="141" t="s">
        <v>66</v>
      </c>
      <c r="F37" s="142" t="s">
        <v>48</v>
      </c>
      <c r="G37" s="142">
        <v>1</v>
      </c>
      <c r="H37" s="142" t="s">
        <v>81</v>
      </c>
      <c r="I37" s="143">
        <v>1</v>
      </c>
      <c r="J37" s="142" t="s">
        <v>61</v>
      </c>
      <c r="K37" s="142" t="s">
        <v>49</v>
      </c>
      <c r="L37" s="142" t="s">
        <v>89</v>
      </c>
      <c r="M37" s="144">
        <v>2000000</v>
      </c>
      <c r="N37" s="144">
        <v>2000000</v>
      </c>
      <c r="O37" s="140" t="s">
        <v>50</v>
      </c>
      <c r="P37" s="140" t="s">
        <v>45</v>
      </c>
      <c r="Q37" s="145" t="s">
        <v>100</v>
      </c>
      <c r="S37" s="146"/>
      <c r="T37" s="147"/>
      <c r="U37" s="148"/>
      <c r="V37" s="149"/>
      <c r="W37" s="150"/>
      <c r="X37" s="151"/>
      <c r="Y37" s="152"/>
      <c r="Z37" s="151"/>
      <c r="AA37" s="149"/>
      <c r="AB37" s="150"/>
      <c r="AC37" s="149"/>
      <c r="AD37" s="153"/>
      <c r="AE37" s="153"/>
      <c r="AF37" s="150"/>
      <c r="AG37" s="150"/>
    </row>
    <row r="38" spans="1:509" ht="272.5" customHeight="1" x14ac:dyDescent="0.5">
      <c r="A38" s="190">
        <v>19</v>
      </c>
      <c r="B38" s="110"/>
      <c r="C38" s="110" t="s">
        <v>95</v>
      </c>
      <c r="D38" s="191">
        <v>41112301</v>
      </c>
      <c r="E38" s="113" t="s">
        <v>117</v>
      </c>
      <c r="F38" s="113" t="s">
        <v>48</v>
      </c>
      <c r="G38" s="113">
        <v>1</v>
      </c>
      <c r="H38" s="113" t="s">
        <v>118</v>
      </c>
      <c r="I38" s="113">
        <v>1</v>
      </c>
      <c r="J38" s="113" t="s">
        <v>61</v>
      </c>
      <c r="K38" s="113" t="s">
        <v>49</v>
      </c>
      <c r="L38" s="113" t="s">
        <v>119</v>
      </c>
      <c r="M38" s="192">
        <v>750000</v>
      </c>
      <c r="N38" s="192">
        <v>750000</v>
      </c>
      <c r="O38" s="110" t="s">
        <v>50</v>
      </c>
      <c r="P38" s="110" t="s">
        <v>45</v>
      </c>
      <c r="Q38" s="193" t="s">
        <v>100</v>
      </c>
      <c r="R38" s="194"/>
      <c r="S38" s="128"/>
      <c r="T38" s="129"/>
      <c r="U38" s="130"/>
      <c r="V38" s="131"/>
      <c r="W38" s="132"/>
      <c r="X38" s="133"/>
      <c r="Y38" s="134"/>
      <c r="Z38" s="133"/>
      <c r="AA38" s="131"/>
      <c r="AB38" s="132"/>
      <c r="AC38" s="131"/>
      <c r="AD38" s="135"/>
      <c r="AE38" s="135"/>
      <c r="AF38" s="132"/>
      <c r="AG38" s="132"/>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19"/>
      <c r="DZ38" s="119"/>
      <c r="EA38" s="119"/>
      <c r="EB38" s="119"/>
      <c r="EC38" s="119"/>
      <c r="ED38" s="119"/>
      <c r="EE38" s="119"/>
      <c r="EF38" s="119"/>
      <c r="EG38" s="119"/>
      <c r="EH38" s="119"/>
      <c r="EI38" s="119"/>
      <c r="EJ38" s="119"/>
      <c r="EK38" s="119"/>
      <c r="EL38" s="119"/>
      <c r="EM38" s="119"/>
      <c r="EN38" s="119"/>
      <c r="EO38" s="119"/>
      <c r="EP38" s="119"/>
      <c r="EQ38" s="119"/>
      <c r="ER38" s="119"/>
      <c r="ES38" s="119"/>
      <c r="ET38" s="119"/>
      <c r="EU38" s="119"/>
      <c r="EV38" s="119"/>
      <c r="EW38" s="119"/>
      <c r="EX38" s="119"/>
      <c r="EY38" s="119"/>
      <c r="EZ38" s="119"/>
      <c r="FA38" s="119"/>
      <c r="FB38" s="119"/>
      <c r="FC38" s="119"/>
      <c r="FD38" s="119"/>
      <c r="FE38" s="119"/>
      <c r="FF38" s="119"/>
      <c r="FG38" s="119"/>
      <c r="FH38" s="119"/>
      <c r="FI38" s="119"/>
      <c r="FJ38" s="119"/>
      <c r="FK38" s="119"/>
      <c r="FL38" s="119"/>
      <c r="FM38" s="119"/>
      <c r="FN38" s="119"/>
      <c r="FO38" s="119"/>
      <c r="FP38" s="119"/>
      <c r="FQ38" s="119"/>
      <c r="FR38" s="119"/>
      <c r="FS38" s="119"/>
      <c r="FT38" s="119"/>
      <c r="FU38" s="119"/>
      <c r="FV38" s="119"/>
      <c r="FW38" s="119"/>
      <c r="FX38" s="119"/>
      <c r="FY38" s="119"/>
      <c r="FZ38" s="119"/>
      <c r="GA38" s="119"/>
      <c r="GB38" s="119"/>
      <c r="GC38" s="119"/>
      <c r="GD38" s="119"/>
      <c r="GE38" s="119"/>
      <c r="GF38" s="119"/>
      <c r="GG38" s="119"/>
      <c r="GH38" s="119"/>
      <c r="GI38" s="119"/>
      <c r="GJ38" s="119"/>
      <c r="GK38" s="119"/>
      <c r="GL38" s="119"/>
      <c r="GM38" s="119"/>
      <c r="GN38" s="119"/>
      <c r="GO38" s="119"/>
      <c r="GP38" s="119"/>
      <c r="GQ38" s="119"/>
      <c r="GR38" s="119"/>
      <c r="GS38" s="119"/>
      <c r="GT38" s="119"/>
      <c r="GU38" s="119"/>
      <c r="GV38" s="119"/>
      <c r="GW38" s="119"/>
      <c r="GX38" s="119"/>
      <c r="GY38" s="119"/>
      <c r="GZ38" s="119"/>
      <c r="HA38" s="119"/>
      <c r="HB38" s="119"/>
      <c r="HC38" s="119"/>
      <c r="HD38" s="119"/>
      <c r="HE38" s="119"/>
      <c r="HF38" s="119"/>
      <c r="HG38" s="119"/>
      <c r="HH38" s="119"/>
      <c r="HI38" s="119"/>
      <c r="HJ38" s="119"/>
      <c r="HK38" s="119"/>
      <c r="HL38" s="119"/>
      <c r="HM38" s="119"/>
      <c r="HN38" s="119"/>
      <c r="HO38" s="119"/>
      <c r="HP38" s="119"/>
      <c r="HQ38" s="119"/>
      <c r="HR38" s="119"/>
      <c r="HS38" s="119"/>
      <c r="HT38" s="119"/>
      <c r="HU38" s="119"/>
      <c r="HV38" s="119"/>
      <c r="HW38" s="119"/>
      <c r="HX38" s="119"/>
      <c r="HY38" s="119"/>
      <c r="HZ38" s="119"/>
      <c r="IA38" s="119"/>
      <c r="IB38" s="119"/>
      <c r="IC38" s="119"/>
      <c r="ID38" s="119"/>
      <c r="IE38" s="119"/>
      <c r="IF38" s="119"/>
      <c r="IG38" s="119"/>
      <c r="IH38" s="119"/>
      <c r="II38" s="119"/>
      <c r="IJ38" s="119"/>
      <c r="IK38" s="119"/>
      <c r="IL38" s="119"/>
      <c r="IM38" s="119"/>
      <c r="IN38" s="119"/>
      <c r="IO38" s="119"/>
      <c r="IP38" s="119"/>
      <c r="IQ38" s="119"/>
      <c r="IR38" s="119"/>
      <c r="IS38" s="119"/>
      <c r="IT38" s="119"/>
      <c r="IU38" s="119"/>
      <c r="IV38" s="119"/>
      <c r="IW38" s="119"/>
      <c r="IX38" s="119"/>
      <c r="IY38" s="119"/>
      <c r="IZ38" s="119"/>
      <c r="JA38" s="119"/>
      <c r="JB38" s="119"/>
      <c r="JC38" s="119"/>
      <c r="JD38" s="119"/>
      <c r="JE38" s="119"/>
      <c r="JF38" s="119"/>
      <c r="JG38" s="119"/>
      <c r="JH38" s="119"/>
      <c r="JI38" s="119"/>
      <c r="JJ38" s="119"/>
      <c r="JK38" s="119"/>
      <c r="JL38" s="119"/>
      <c r="JM38" s="119"/>
      <c r="JN38" s="119"/>
      <c r="JO38" s="119"/>
      <c r="JP38" s="119"/>
      <c r="JQ38" s="119"/>
      <c r="JR38" s="119"/>
      <c r="JS38" s="119"/>
      <c r="JT38" s="119"/>
      <c r="JU38" s="119"/>
      <c r="JV38" s="119"/>
      <c r="JW38" s="119"/>
      <c r="JX38" s="119"/>
      <c r="JY38" s="119"/>
      <c r="JZ38" s="119"/>
      <c r="KA38" s="119"/>
      <c r="KB38" s="119"/>
      <c r="KC38" s="119"/>
      <c r="KD38" s="119"/>
      <c r="KE38" s="119"/>
      <c r="KF38" s="119"/>
      <c r="KG38" s="119"/>
      <c r="KH38" s="119"/>
      <c r="KI38" s="119"/>
      <c r="KJ38" s="119"/>
      <c r="KK38" s="119"/>
      <c r="KL38" s="119"/>
      <c r="KM38" s="119"/>
      <c r="KN38" s="119"/>
      <c r="KO38" s="119"/>
      <c r="KP38" s="119"/>
      <c r="KQ38" s="119"/>
      <c r="KR38" s="119"/>
      <c r="KS38" s="119"/>
      <c r="KT38" s="119"/>
      <c r="KU38" s="119"/>
      <c r="KV38" s="119"/>
      <c r="KW38" s="119"/>
      <c r="KX38" s="119"/>
      <c r="KY38" s="119"/>
      <c r="KZ38" s="119"/>
      <c r="LA38" s="119"/>
      <c r="LB38" s="119"/>
      <c r="LC38" s="119"/>
      <c r="LD38" s="119"/>
      <c r="LE38" s="119"/>
      <c r="LF38" s="119"/>
      <c r="LG38" s="119"/>
      <c r="LH38" s="119"/>
      <c r="LI38" s="119"/>
      <c r="LJ38" s="119"/>
      <c r="LK38" s="119"/>
      <c r="LL38" s="119"/>
      <c r="LM38" s="119"/>
      <c r="LN38" s="119"/>
      <c r="LO38" s="119"/>
      <c r="LP38" s="119"/>
      <c r="LQ38" s="119"/>
      <c r="LR38" s="119"/>
      <c r="LS38" s="119"/>
      <c r="LT38" s="119"/>
      <c r="LU38" s="119"/>
      <c r="LV38" s="119"/>
      <c r="LW38" s="119"/>
      <c r="LX38" s="119"/>
      <c r="LY38" s="119"/>
      <c r="LZ38" s="119"/>
      <c r="MA38" s="119"/>
      <c r="MB38" s="119"/>
      <c r="MC38" s="119"/>
      <c r="MD38" s="119"/>
      <c r="ME38" s="119"/>
      <c r="MF38" s="119"/>
      <c r="MG38" s="119"/>
      <c r="MH38" s="119"/>
      <c r="MI38" s="119"/>
      <c r="MJ38" s="119"/>
      <c r="MK38" s="119"/>
      <c r="ML38" s="119"/>
      <c r="MM38" s="119"/>
      <c r="MN38" s="119"/>
      <c r="MO38" s="119"/>
      <c r="MP38" s="119"/>
      <c r="MQ38" s="119"/>
      <c r="MR38" s="119"/>
      <c r="MS38" s="119"/>
      <c r="MT38" s="119"/>
      <c r="MU38" s="119"/>
      <c r="MV38" s="119"/>
      <c r="MW38" s="119"/>
      <c r="MX38" s="119"/>
      <c r="MY38" s="119"/>
      <c r="MZ38" s="119"/>
      <c r="NA38" s="119"/>
      <c r="NB38" s="119"/>
      <c r="NC38" s="119"/>
      <c r="ND38" s="119"/>
      <c r="NE38" s="119"/>
      <c r="NF38" s="119"/>
      <c r="NG38" s="119"/>
      <c r="NH38" s="119"/>
      <c r="NI38" s="119"/>
      <c r="NJ38" s="119"/>
      <c r="NK38" s="119"/>
      <c r="NL38" s="119"/>
      <c r="NM38" s="119"/>
      <c r="NN38" s="119"/>
      <c r="NO38" s="119"/>
      <c r="NP38" s="119"/>
      <c r="NQ38" s="119"/>
      <c r="NR38" s="119"/>
      <c r="NS38" s="119"/>
      <c r="NT38" s="119"/>
      <c r="NU38" s="119"/>
      <c r="NV38" s="119"/>
      <c r="NW38" s="119"/>
      <c r="NX38" s="119"/>
      <c r="NY38" s="119"/>
      <c r="NZ38" s="119"/>
      <c r="OA38" s="119"/>
      <c r="OB38" s="119"/>
      <c r="OC38" s="119"/>
      <c r="OD38" s="119"/>
      <c r="OE38" s="119"/>
      <c r="OF38" s="119"/>
      <c r="OG38" s="119"/>
      <c r="OH38" s="119"/>
      <c r="OI38" s="119"/>
      <c r="OJ38" s="119"/>
      <c r="OK38" s="119"/>
      <c r="OL38" s="119"/>
      <c r="OM38" s="119"/>
      <c r="ON38" s="119"/>
      <c r="OO38" s="119"/>
      <c r="OP38" s="119"/>
      <c r="OQ38" s="119"/>
      <c r="OR38" s="119"/>
      <c r="OS38" s="119"/>
      <c r="OT38" s="119"/>
      <c r="OU38" s="119"/>
      <c r="OV38" s="119"/>
      <c r="OW38" s="119"/>
      <c r="OX38" s="119"/>
      <c r="OY38" s="119"/>
      <c r="OZ38" s="119"/>
      <c r="PA38" s="119"/>
      <c r="PB38" s="119"/>
      <c r="PC38" s="119"/>
      <c r="PD38" s="119"/>
      <c r="PE38" s="119"/>
      <c r="PF38" s="119"/>
      <c r="PG38" s="119"/>
      <c r="PH38" s="119"/>
      <c r="PI38" s="119"/>
      <c r="PJ38" s="119"/>
      <c r="PK38" s="119"/>
      <c r="PL38" s="119"/>
      <c r="PM38" s="119"/>
      <c r="PN38" s="119"/>
      <c r="PO38" s="119"/>
      <c r="PP38" s="119"/>
      <c r="PQ38" s="119"/>
      <c r="PR38" s="119"/>
      <c r="PS38" s="119"/>
      <c r="PT38" s="119"/>
      <c r="PU38" s="119"/>
      <c r="PV38" s="119"/>
      <c r="PW38" s="119"/>
      <c r="PX38" s="119"/>
      <c r="PY38" s="119"/>
      <c r="PZ38" s="119"/>
      <c r="QA38" s="119"/>
      <c r="QB38" s="119"/>
      <c r="QC38" s="119"/>
      <c r="QD38" s="119"/>
      <c r="QE38" s="119"/>
      <c r="QF38" s="119"/>
      <c r="QG38" s="119"/>
      <c r="QH38" s="119"/>
      <c r="QI38" s="119"/>
      <c r="QJ38" s="119"/>
      <c r="QK38" s="119"/>
      <c r="QL38" s="119"/>
      <c r="QM38" s="119"/>
      <c r="QN38" s="119"/>
      <c r="QO38" s="119"/>
      <c r="QP38" s="119"/>
      <c r="QQ38" s="119"/>
      <c r="QR38" s="119"/>
      <c r="QS38" s="119"/>
      <c r="QT38" s="119"/>
      <c r="QU38" s="119"/>
      <c r="QV38" s="119"/>
      <c r="QW38" s="119"/>
      <c r="QX38" s="119"/>
      <c r="QY38" s="119"/>
      <c r="QZ38" s="119"/>
      <c r="RA38" s="119"/>
      <c r="RB38" s="119"/>
      <c r="RC38" s="119"/>
      <c r="RD38" s="119"/>
      <c r="RE38" s="119"/>
      <c r="RF38" s="119"/>
      <c r="RG38" s="119"/>
      <c r="RH38" s="119"/>
      <c r="RI38" s="119"/>
      <c r="RJ38" s="119"/>
      <c r="RK38" s="119"/>
      <c r="RL38" s="119"/>
      <c r="RM38" s="119"/>
      <c r="RN38" s="119"/>
      <c r="RO38" s="119"/>
      <c r="RP38" s="119"/>
      <c r="RQ38" s="119"/>
      <c r="RR38" s="119"/>
      <c r="RS38" s="119"/>
      <c r="RT38" s="119"/>
      <c r="RU38" s="119"/>
      <c r="RV38" s="119"/>
      <c r="RW38" s="119"/>
      <c r="RX38" s="119"/>
      <c r="RY38" s="119"/>
      <c r="RZ38" s="119"/>
      <c r="SA38" s="119"/>
      <c r="SB38" s="119"/>
      <c r="SC38" s="119"/>
      <c r="SD38" s="119"/>
      <c r="SE38" s="119"/>
      <c r="SF38" s="119"/>
      <c r="SG38" s="119"/>
      <c r="SH38" s="119"/>
      <c r="SI38" s="119"/>
      <c r="SJ38" s="119"/>
      <c r="SK38" s="119"/>
      <c r="SL38" s="119"/>
      <c r="SM38" s="119"/>
      <c r="SN38" s="119"/>
      <c r="SO38" s="119"/>
    </row>
    <row r="39" spans="1:509" ht="88.5" customHeight="1" x14ac:dyDescent="1">
      <c r="B39" s="95"/>
      <c r="C39" s="96"/>
      <c r="D39" s="96"/>
      <c r="E39" s="97"/>
      <c r="F39" s="96"/>
      <c r="G39" s="96"/>
      <c r="H39" s="98"/>
      <c r="I39" s="98"/>
      <c r="J39" s="99"/>
      <c r="K39" s="98"/>
      <c r="L39" s="173"/>
      <c r="M39" s="174"/>
      <c r="N39" s="174"/>
      <c r="O39" s="174"/>
      <c r="P39" s="174"/>
      <c r="Q39" s="174"/>
      <c r="R39" s="100"/>
      <c r="S39" s="98"/>
      <c r="T39" s="98"/>
      <c r="U39" s="98"/>
      <c r="V39" s="98"/>
      <c r="W39" s="98"/>
      <c r="X39" s="101"/>
      <c r="Y39" s="101"/>
      <c r="Z39" s="101"/>
      <c r="AA39" s="98"/>
      <c r="AB39" s="98"/>
      <c r="AC39" s="98"/>
      <c r="AD39" s="98"/>
      <c r="AE39" s="98"/>
      <c r="AF39" s="98"/>
      <c r="AG39" s="102"/>
    </row>
    <row r="40" spans="1:509" ht="157.5" customHeight="1" x14ac:dyDescent="1">
      <c r="B40" s="155" t="s">
        <v>132</v>
      </c>
      <c r="C40" s="156"/>
      <c r="D40" s="156" t="s">
        <v>133</v>
      </c>
      <c r="E40" s="156"/>
      <c r="F40" s="93"/>
      <c r="G40" s="93"/>
      <c r="L40" s="175"/>
      <c r="M40" s="176"/>
      <c r="N40" s="176"/>
      <c r="O40" s="176"/>
      <c r="P40" s="176"/>
      <c r="Q40" s="176"/>
      <c r="AG40" s="94"/>
    </row>
    <row r="41" spans="1:509" ht="57" customHeight="1" x14ac:dyDescent="1">
      <c r="B41" s="163" t="s">
        <v>121</v>
      </c>
      <c r="C41" s="164"/>
      <c r="D41" s="165" t="s">
        <v>94</v>
      </c>
      <c r="E41" s="165"/>
      <c r="F41" s="103"/>
      <c r="G41" s="103"/>
      <c r="H41" s="103"/>
      <c r="I41" s="103"/>
      <c r="J41" s="104"/>
      <c r="K41" s="103"/>
      <c r="L41" s="103"/>
      <c r="M41" s="105"/>
      <c r="N41" s="105"/>
      <c r="O41" s="103"/>
      <c r="P41" s="103"/>
      <c r="Q41" s="103"/>
      <c r="R41" s="106"/>
      <c r="S41" s="103"/>
      <c r="T41" s="103"/>
      <c r="U41" s="103"/>
      <c r="V41" s="103"/>
      <c r="W41" s="103"/>
      <c r="X41" s="107"/>
      <c r="Y41" s="107"/>
      <c r="Z41" s="107"/>
      <c r="AA41" s="103"/>
      <c r="AB41" s="103"/>
      <c r="AC41" s="103"/>
      <c r="AD41" s="103"/>
      <c r="AE41" s="103"/>
      <c r="AF41" s="103"/>
      <c r="AG41" s="108"/>
    </row>
  </sheetData>
  <autoFilter ref="A19:AG40" xr:uid="{00000000-0009-0000-0000-000000000000}"/>
  <mergeCells count="24">
    <mergeCell ref="B41:C41"/>
    <mergeCell ref="D41:E41"/>
    <mergeCell ref="C2:Q2"/>
    <mergeCell ref="D4:E4"/>
    <mergeCell ref="E5:F5"/>
    <mergeCell ref="J5:N9"/>
    <mergeCell ref="E6:F6"/>
    <mergeCell ref="E7:F7"/>
    <mergeCell ref="E8:F8"/>
    <mergeCell ref="E9:F9"/>
    <mergeCell ref="L39:Q39"/>
    <mergeCell ref="L40:Q40"/>
    <mergeCell ref="E10:F10"/>
    <mergeCell ref="E11:F11"/>
    <mergeCell ref="J11:N15"/>
    <mergeCell ref="E12:F12"/>
    <mergeCell ref="H18:I18"/>
    <mergeCell ref="B40:C40"/>
    <mergeCell ref="D40:E40"/>
    <mergeCell ref="E13:F13"/>
    <mergeCell ref="E14:F14"/>
    <mergeCell ref="E15:F15"/>
    <mergeCell ref="D17:E17"/>
    <mergeCell ref="H17:I17"/>
  </mergeCells>
  <dataValidations count="1">
    <dataValidation type="list" allowBlank="1" showInputMessage="1" showErrorMessage="1" sqref="AG20" xr:uid="{00000000-0002-0000-0000-000000000000}">
      <formula1>#REF!</formula1>
    </dataValidation>
  </dataValidations>
  <hyperlinks>
    <hyperlink ref="E8" r:id="rId1" xr:uid="{0E7159BD-D5B1-4F3A-A222-EC505D0C25E3}"/>
  </hyperlinks>
  <printOptions horizontalCentered="1" verticalCentered="1"/>
  <pageMargins left="0.9055118110236221" right="0.19685039370078741" top="0.15748031496062992" bottom="0.15748031496062992" header="0.11811023622047245" footer="0.11811023622047245"/>
  <pageSetup scale="18" orientation="landscape" r:id="rId2"/>
  <rowBreaks count="1" manualBreakCount="1">
    <brk id="20" max="16"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'\Users\josedavid\Library\Containers\com.microsoft.Excel\Data\Documents\C:\PLAN COMPRAS\PLAN 2003\[plan_sice2003.xls]LISTAS'!#REF!</xm:f>
          </x14:formula1>
          <xm:sqref>W20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D3EEA3-1C1F-4F33-B4CC-FF804EC826FA}">
  <ds:schemaRefs>
    <ds:schemaRef ds:uri="http://schemas.microsoft.com/sharepoint/v3/contenttype/forms"/>
  </ds:schemaRefs>
</ds:datastoreItem>
</file>

<file path=customXml/itemProps2.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7DA170-D45C-470E-9DE2-F74554E14876}">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 ds:uri="32ab9999-8869-48b6-9aa5-e865c0354275"/>
    <ds:schemaRef ds:uri="http://purl.org/dc/dcmitype/"/>
    <ds:schemaRef ds:uri="http://schemas.microsoft.com/office/infopath/2007/PartnerControls"/>
    <ds:schemaRef ds:uri="559ec1a2-13ee-4c96-b3bf-260cf952dac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2023-01-10</vt:lpstr>
      <vt:lpstr>'2023-01-10'!Área_de_impresión</vt:lpstr>
      <vt:lpstr>'2023-01-10'!Títulos_a_imprimir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Usuario</cp:lastModifiedBy>
  <cp:lastPrinted>2024-01-19T14:31:02Z</cp:lastPrinted>
  <dcterms:created xsi:type="dcterms:W3CDTF">2019-05-08T16:37:35Z</dcterms:created>
  <dcterms:modified xsi:type="dcterms:W3CDTF">2024-01-23T13:51:52Z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