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mc:AlternateContent xmlns:mc="http://schemas.openxmlformats.org/markup-compatibility/2006">
    <mc:Choice Requires="x15">
      <x15ac:absPath xmlns:x15ac="http://schemas.microsoft.com/office/spreadsheetml/2010/11/ac" url="d:\Users\Usuario\Desktop\CPSM 2023\PLANES CPSM\Plan Anual Adquisiones\2024\"/>
    </mc:Choice>
  </mc:AlternateContent>
  <xr:revisionPtr revIDLastSave="0" documentId="13_ncr:1_{729BC108-C0AC-47AA-971B-8A5CDC6B5485}" xr6:coauthVersionLast="47" xr6:coauthVersionMax="47" xr10:uidLastSave="{00000000-0000-0000-0000-000000000000}"/>
  <bookViews>
    <workbookView xWindow="-110" yWindow="-110" windowWidth="19420" windowHeight="10420" xr2:uid="{00000000-000D-0000-FFFF-FFFF00000000}"/>
  </bookViews>
  <sheets>
    <sheet name="2023-01-10" sheetId="72" r:id="rId1"/>
  </sheets>
  <externalReferences>
    <externalReference r:id="rId2"/>
    <externalReference r:id="rId3"/>
    <externalReference r:id="rId4"/>
    <externalReference r:id="rId5"/>
  </externalReferences>
  <definedNames>
    <definedName name="_xlnm._FilterDatabase" localSheetId="0" hidden="1">'2023-01-10'!$A$19:$AG$40</definedName>
    <definedName name="_xlnm.Print_Area" localSheetId="0">'2023-01-10'!$A$1:$Q$40</definedName>
    <definedName name="base_1">[1]BASE_DATOS!$A$1:$C$147</definedName>
    <definedName name="ELEMENTOS_DE_ASEO">"BASE_DATOS"</definedName>
    <definedName name="Fuente3">[2]Hoja2!$A$1:$C$207</definedName>
    <definedName name="gloria" localSheetId="0">#REF!</definedName>
    <definedName name="JUAN" localSheetId="0">#REF!</definedName>
    <definedName name="JUAN">#REF!</definedName>
    <definedName name="julian" localSheetId="0">#REF!</definedName>
    <definedName name="MAO">'[3]PLAN COMPRAS_2003'!$A$4:$D$382</definedName>
    <definedName name="MOA">'[3]PLAN COMPRAS_2003'!$A$4:$D$382</definedName>
    <definedName name="RUTH" localSheetId="0">#REF!</definedName>
    <definedName name="_xlnm.Print_Titles" localSheetId="0">'2023-01-10'!$19:$19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18" i="72" l="1"/>
  <c r="N18" i="72"/>
  <c r="X18" i="72" l="1"/>
  <c r="Y18" i="72"/>
  <c r="E12" i="72" l="1"/>
  <c r="Z18" i="7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Gabriela Diaz Galindo</author>
  </authors>
  <commentList>
    <comment ref="A19" authorId="0" shapeId="0" xr:uid="{00000000-0006-0000-0000-000001000000}">
      <text>
        <r>
          <rPr>
            <b/>
            <sz val="9"/>
            <color indexed="81"/>
            <rFont val="Tahoma"/>
            <family val="2"/>
          </rPr>
          <t>Gabriela Diaz Galindo:</t>
        </r>
        <r>
          <rPr>
            <sz val="9"/>
            <color indexed="81"/>
            <rFont val="Tahoma"/>
            <family val="2"/>
          </rPr>
          <t xml:space="preserve">
Conservar la secuencia del número de orden con la que se identificará la necesidad que se registre en el formato.</t>
        </r>
      </text>
    </comment>
    <comment ref="C19" authorId="0" shapeId="0" xr:uid="{00000000-0006-0000-0000-000002000000}">
      <text>
        <r>
          <rPr>
            <b/>
            <sz val="9"/>
            <color indexed="81"/>
            <rFont val="Tahoma"/>
            <family val="2"/>
          </rPr>
          <t>Gabriela Diaz Galindo:</t>
        </r>
        <r>
          <rPr>
            <sz val="9"/>
            <color indexed="81"/>
            <rFont val="Tahoma"/>
            <family val="2"/>
          </rPr>
          <t xml:space="preserve">
Identificar la dependencia o  área que reporta las necesidades</t>
        </r>
      </text>
    </comment>
    <comment ref="D19" authorId="0" shapeId="0" xr:uid="{00000000-0006-0000-0000-000003000000}">
      <text>
        <r>
          <rPr>
            <b/>
            <sz val="9"/>
            <color indexed="81"/>
            <rFont val="Tahoma"/>
            <family val="2"/>
          </rPr>
          <t>Gabriela Diaz Galindo:</t>
        </r>
        <r>
          <rPr>
            <sz val="9"/>
            <color indexed="81"/>
            <rFont val="Tahoma"/>
            <family val="2"/>
          </rPr>
          <t xml:space="preserve">
Establecer los años de las vigencias sobre los cuales se registrará la información</t>
        </r>
      </text>
    </comment>
    <comment ref="E19" authorId="0" shapeId="0" xr:uid="{00000000-0006-0000-0000-000004000000}">
      <text>
        <r>
          <rPr>
            <b/>
            <sz val="9"/>
            <color indexed="81"/>
            <rFont val="Tahoma"/>
            <family val="2"/>
          </rPr>
          <t>Gabriela Diaz Galindo:</t>
        </r>
        <r>
          <rPr>
            <sz val="9"/>
            <color indexed="81"/>
            <rFont val="Tahoma"/>
            <family val="2"/>
          </rPr>
          <t xml:space="preserve">
Describir el bien, servicio u obra pública a adquirir. La descripción debe ser concreta y resumida que permita a los oferentes identificar la necesidad, sin que deba registrarse con precisión el objeto del posible contrato y las obligaciones del mismo.</t>
        </r>
      </text>
    </comment>
    <comment ref="F19" authorId="0" shapeId="0" xr:uid="{00000000-0006-0000-0000-000005000000}">
      <text>
        <r>
          <rPr>
            <b/>
            <sz val="9"/>
            <color indexed="81"/>
            <rFont val="Tahoma"/>
            <family val="2"/>
          </rPr>
          <t>Gabriela Diaz Galindo:</t>
        </r>
        <r>
          <rPr>
            <sz val="9"/>
            <color indexed="81"/>
            <rFont val="Tahoma"/>
            <family val="2"/>
          </rPr>
          <t xml:space="preserve">
Establecer la unidad de medida del bien, servicio u obra pública.</t>
        </r>
      </text>
    </comment>
    <comment ref="G19" authorId="0" shapeId="0" xr:uid="{00000000-0006-0000-0000-000006000000}">
      <text>
        <r>
          <rPr>
            <b/>
            <sz val="9"/>
            <color indexed="81"/>
            <rFont val="Tahoma"/>
            <family val="2"/>
          </rPr>
          <t>Gabriela Diaz Galindo:</t>
        </r>
        <r>
          <rPr>
            <sz val="9"/>
            <color indexed="81"/>
            <rFont val="Tahoma"/>
            <family val="2"/>
          </rPr>
          <t xml:space="preserve">
Establecer la cantidad de la necesidad requerida</t>
        </r>
      </text>
    </comment>
    <comment ref="H19" authorId="0" shapeId="0" xr:uid="{00000000-0006-0000-0000-000007000000}">
      <text>
        <r>
          <rPr>
            <b/>
            <sz val="9"/>
            <color indexed="81"/>
            <rFont val="Tahoma"/>
            <family val="2"/>
          </rPr>
          <t>Gabriela Diaz Galindo:</t>
        </r>
        <r>
          <rPr>
            <sz val="9"/>
            <color indexed="81"/>
            <rFont val="Tahoma"/>
            <family val="2"/>
          </rPr>
          <t xml:space="preserve">
Fecha estimada para  el inicio del proceso de la contratación para la provisión del bien, obra o servicio.</t>
        </r>
      </text>
    </comment>
    <comment ref="I19" authorId="0" shapeId="0" xr:uid="{00000000-0006-0000-0000-000008000000}">
      <text>
        <r>
          <rPr>
            <b/>
            <sz val="9"/>
            <color indexed="81"/>
            <rFont val="Tahoma"/>
            <family val="2"/>
          </rPr>
          <t>Gabriela Diaz Galindo:</t>
        </r>
        <r>
          <rPr>
            <sz val="9"/>
            <color indexed="81"/>
            <rFont val="Tahoma"/>
            <family val="2"/>
          </rPr>
          <t xml:space="preserve">
Definir el tiempo de duración de la contratación en meses.</t>
        </r>
      </text>
    </comment>
    <comment ref="J19" authorId="0" shapeId="0" xr:uid="{00000000-0006-0000-0000-000009000000}">
      <text>
        <r>
          <rPr>
            <b/>
            <sz val="20"/>
            <color indexed="81"/>
            <rFont val="Tahoma"/>
            <family val="2"/>
          </rPr>
          <t>Gabriela Diaz Galindo:</t>
        </r>
        <r>
          <rPr>
            <sz val="20"/>
            <color indexed="81"/>
            <rFont val="Tahoma"/>
            <family val="2"/>
          </rPr>
          <t xml:space="preserve">
Det</t>
        </r>
        <r>
          <rPr>
            <sz val="9"/>
            <color indexed="81"/>
            <rFont val="Tahoma"/>
            <family val="2"/>
          </rPr>
          <t>erminar el tipo de contratación requerida. Consulte con el Grupo de Gestión Contractual.</t>
        </r>
      </text>
    </comment>
  </commentList>
</comments>
</file>

<file path=xl/sharedStrings.xml><?xml version="1.0" encoding="utf-8"?>
<sst xmlns="http://schemas.openxmlformats.org/spreadsheetml/2006/main" count="265" uniqueCount="137">
  <si>
    <t>A. INFORMACIÓN GENERAL DE LA ENTIDAD</t>
  </si>
  <si>
    <t>Nombre</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</si>
  <si>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</si>
  <si>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Dirección</t>
  </si>
  <si>
    <t>Teléfono</t>
  </si>
  <si>
    <t xml:space="preserve"> </t>
  </si>
  <si>
    <t>Página web</t>
  </si>
  <si>
    <t>Misión y visión</t>
  </si>
  <si>
    <t>Perspectiva estratégica</t>
  </si>
  <si>
    <t>Información de contacto</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</si>
  <si>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</si>
  <si>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Valor total del PAA</t>
  </si>
  <si>
    <t>Límite de contratación menor cuantía</t>
  </si>
  <si>
    <t>Límite de contratación mínima cuantía</t>
  </si>
  <si>
    <t>Fecha de última actualización del PAA</t>
  </si>
  <si>
    <t>B. ADQUISICIONES PLANEADAS</t>
  </si>
  <si>
    <t>Nombre producto (llave articuladora) Solo para proyectos de inversión.</t>
  </si>
  <si>
    <t>Dependencia o área</t>
  </si>
  <si>
    <t>Códigos UNSPSC</t>
  </si>
  <si>
    <t>Descripción del bien o servicio</t>
  </si>
  <si>
    <t>Unidad de Medida</t>
  </si>
  <si>
    <t>Cantidad estimada</t>
  </si>
  <si>
    <t>Duración estimada del contrato  en meses</t>
  </si>
  <si>
    <t xml:space="preserve">Modalidad de selección </t>
  </si>
  <si>
    <t>Fuente de los recursos</t>
  </si>
  <si>
    <t xml:space="preserve">Rubros </t>
  </si>
  <si>
    <t>Valor  total estimado</t>
  </si>
  <si>
    <t>Valor total estimado en la vigencia</t>
  </si>
  <si>
    <t>¿Requiere vigencias futuras?</t>
  </si>
  <si>
    <t>Estado de solicitud de vigencias futuras</t>
  </si>
  <si>
    <t>Datos de contacto del responsable</t>
  </si>
  <si>
    <t>No. 
CTO</t>
  </si>
  <si>
    <t xml:space="preserve">CONTRATISTA </t>
  </si>
  <si>
    <t xml:space="preserve">FECHA DE SUSCRIPCION </t>
  </si>
  <si>
    <t>OBJETO</t>
  </si>
  <si>
    <t>TIPO DE CONTRATO</t>
  </si>
  <si>
    <t>VALOR TOTAL DEL CTO2</t>
  </si>
  <si>
    <t>ADICION  O REDUCCION AL CONTRATO EN $</t>
  </si>
  <si>
    <t>FORMA DE PAGO</t>
  </si>
  <si>
    <t>CDP</t>
  </si>
  <si>
    <t>PLAZO DE EJECUCION</t>
  </si>
  <si>
    <t>FECHA DE INICIO</t>
  </si>
  <si>
    <t>FECHA DE TERMINACION</t>
  </si>
  <si>
    <t>SUPERVISOR</t>
  </si>
  <si>
    <t xml:space="preserve">AREA DEL SUPERVISOR </t>
  </si>
  <si>
    <t>N/A</t>
  </si>
  <si>
    <t>Fecha estimada de inicio del proceso de selección</t>
  </si>
  <si>
    <t xml:space="preserve">VALOR NETO DEL CONTRATO VIGENCIA </t>
  </si>
  <si>
    <t>GLOBAL</t>
  </si>
  <si>
    <t>FUNCIONAMIENTO</t>
  </si>
  <si>
    <t>NO</t>
  </si>
  <si>
    <t>JUNIO</t>
  </si>
  <si>
    <t>ENERO</t>
  </si>
  <si>
    <t>MARZO</t>
  </si>
  <si>
    <t>FEBRERO</t>
  </si>
  <si>
    <t>CAJA DE PREVISION SOCIAL MUNICIPAL DE BUCARAMANGA</t>
  </si>
  <si>
    <t>321 217 3937</t>
  </si>
  <si>
    <t>www.cpsm.gov.co</t>
  </si>
  <si>
    <t xml:space="preserve">SUBDIRECCION  ADMINISTRATIVA </t>
  </si>
  <si>
    <t>No. de Orden o línea</t>
  </si>
  <si>
    <t xml:space="preserve">MINIMA CUANTIA </t>
  </si>
  <si>
    <t>CONTRATACION DIRECTA</t>
  </si>
  <si>
    <t xml:space="preserve">RECURSOS PROPIOS </t>
  </si>
  <si>
    <t>ADQUISICION DE LA PAPELERIA UTILES DE ESCRITORIO Y OFICINA PARA EL USO DE LAS DEPENDENCIAS DE LA CPSM</t>
  </si>
  <si>
    <t>PROGRAMA DE BIENESTAR SOCIAL E INCENTIVOS</t>
  </si>
  <si>
    <t>82121506 55101519</t>
  </si>
  <si>
    <t>PROGRAMA DE GESTION AMBIENTAL</t>
  </si>
  <si>
    <t>93141506   80141625</t>
  </si>
  <si>
    <t>SUBDIRECCION  JURIDICA</t>
  </si>
  <si>
    <t xml:space="preserve">PRESTACION DE SERVICIOS PROFESIONALES COMO INGENIERO CIVIL PARA APOYAR LA ESTRUCTURACION TECNICA DE LOS PROCESOS DE CONTRATACION, EVALUACION Y APOYO A LA SUPERVISION DE CONTRATOS CELEBRADOS POR LA CPSM </t>
  </si>
  <si>
    <t>SELECCIÓN ABREVIADA</t>
  </si>
  <si>
    <t>PROGRAMA DE CAPACITACION</t>
  </si>
  <si>
    <t xml:space="preserve">MINIMA CUANTIA-ADQUISICION GRANDES SUPERFICIES </t>
  </si>
  <si>
    <t xml:space="preserve">2.1.2.02.01.003.01                        Suministro de Papelería y útiles de escritorio </t>
  </si>
  <si>
    <t>2.1.2.02.02.008.83132                     Servicios de soporte en tecnologías de la información</t>
  </si>
  <si>
    <t xml:space="preserve">2.1.2.02.02.008.83990                       Servicios profesionales, tecnicos-Honorarios                      </t>
  </si>
  <si>
    <t xml:space="preserve">84131512  84131503  84131510  84131607  84131601 84131603 84131604  84131501 84131511 84131512    </t>
  </si>
  <si>
    <t>2.1.2.02.02.007.71354                     Programa general de seguros</t>
  </si>
  <si>
    <t xml:space="preserve">SELECCIÓN ABREVIADA - MENOR CUANTIA </t>
  </si>
  <si>
    <t xml:space="preserve"> 2.1.2.02.02.007.71355                     Servicio de Seguros </t>
  </si>
  <si>
    <t>ABRIL</t>
  </si>
  <si>
    <t>AGOSTO</t>
  </si>
  <si>
    <t>2.1.2.02.01.003.02                          Elementos de proteccion personal EPP</t>
  </si>
  <si>
    <t>2.1.2.02.02.008.83619                             Servicios de publicidad</t>
  </si>
  <si>
    <t>2.1.2.02.02.009.96590                             Plan de bienestar</t>
  </si>
  <si>
    <t>811015  80111620</t>
  </si>
  <si>
    <t>2.1.2.02.02.008.83310                        Servicios de ingeniería</t>
  </si>
  <si>
    <t xml:space="preserve"> 2.1.2.02.02.009.92913                           Capacitación</t>
  </si>
  <si>
    <t xml:space="preserve">77101602  77101604  </t>
  </si>
  <si>
    <t>2.1.2.02.02.009.94900                                 Gestion ambiental </t>
  </si>
  <si>
    <t>86101600    86101700</t>
  </si>
  <si>
    <t>SUBDIRECCION ADMINISTRATIVA</t>
  </si>
  <si>
    <t>ARRENDAMIENTO DEL BIEN INMUEBLE PARA EL FUNCIONAMIENTO DE LAS OFICINAS DE LA CAJA DE PREVISIÓN SOCIAL MUNICIPAL DE BUCARAMANGA.</t>
  </si>
  <si>
    <t>CLAUDIA MILENA MARTINEZ HERNANDEZ                     Subdirector Juridico juridico@cpsm.gov.co</t>
  </si>
  <si>
    <t>SUBDIRECTORA ADMINISTRATIVA</t>
  </si>
  <si>
    <t>SUBDIRECCIÓN ADMINISTRATIVA</t>
  </si>
  <si>
    <t xml:space="preserve">Cra 26 # 36 -14 Edificio Fenix Business Oficina 1201 </t>
  </si>
  <si>
    <t xml:space="preserve">ALEJANDRA HOYOS CARVAJAL - Subdirectora Administrativa
</t>
  </si>
  <si>
    <t>SEPTIEMBRE</t>
  </si>
  <si>
    <t>PRESTACION DE SERVICIOS DE ANÁLISIS, DESARROLLO, AJUSTES, MANTENIMIENTO, DOCUMENTACIÓN, PRUEBAS, ACTUALIZACIONES DE INFORMES REALIZADAS EN LOS SISTEMAS DE INFORMACIÓN GD_ECO Y GD_PMA, MIGRACIÓN DE MODULO NOMINA A GD_ECO, ALOJAMIENTO EN LA NUBE DE LOS SISTEMAS GD_ECO Y BACKUPS HISTÓRICOS EN LA NUBE DE LA CAJA DE PREVISION SOCIAL MUNICIPAL DE BUCARAMANGA DURANTE LA VIGENCIA 2024</t>
  </si>
  <si>
    <t>ALEJANDRA HOYOS CARVAJAL 
Subdirector Administrativo administrativo@cpsm.gov.co</t>
  </si>
  <si>
    <t>PRESTACIÓN DE SERVICIOS PARA ASESORAR Y APOYAR A LA ENTIDAD EN EL AREA DE GESTIÓN DE SEGURIDAD Y SALUD EN EL TRABAJO SG-SST Y BIENESTAR LABORAL DE LA CAJA DE PREVISION SOCIAL MUNICIPAL DE BUCARAMANGA-CPSM DURANTE LA VIGENCIA 2024.</t>
  </si>
  <si>
    <t>CLAUDIA MILENA MARTINEZ HERNANDEZ  
Subdirector Juridico juridico@cpsm.gov.co</t>
  </si>
  <si>
    <t>ADQUISICION DE PÓLIZAS DE SEGURO PARA BIENES, MANEJO, RESPONSABILIDAD CIVIL Y EXTRACONTRACTUAL QUE CONFORMAN EL PROGRAMA GENERAL DE SEGUROS DE LA CAJA DE PREVISIÓN SOCIAL MUNICIPAL DE BUCARAMANGA-CPSM DURANTE LA VIGENCIA 2024</t>
  </si>
  <si>
    <t>ADQUISICION DE ELEMENTOS DE PROTECCIÓN PERSONAL Y DE BIOSEGURIDAD, PARA LOS FUNCIONARIOS DE LA CAJA DE PREVISION SOCIAL MUNICIPAL DE BUCARAMANGA DURANTE LA VIGENCIA 2024</t>
  </si>
  <si>
    <t xml:space="preserve">2.1.2.02.01.002.03.01                       Cafeteria                                      </t>
  </si>
  <si>
    <t xml:space="preserve">2.1.2.02.01.003.04                        Suministro elementos de aseo                            </t>
  </si>
  <si>
    <t xml:space="preserve">PRESTACIÓN DE SERVICIO DE PUBLICACIONES SOBRE EL  ARTICULO 212 DEL CODIGO SUSTANTIVO DEL TRABAJO PARA LA CAJA DE PREVISION SOCIAL MUNICIPAL DE BUCARAMANGA </t>
  </si>
  <si>
    <t>OCTUBRE</t>
  </si>
  <si>
    <t>2.1.2.02.02.009.93121                                            Servicio examenes de salud ocupacional </t>
  </si>
  <si>
    <t>PRESTACION DE SERVICIOS PARA LA REALIZACION DE VALORACIONES OCUPACIONALES Y EXAMENES MEDICOS PERIODICOS Y OTRAS EVALUACIONES COMPLEMENTARIAS QUE SEAN NECESARIAS REALIZAR A LOS FUNCIONARIOS DE LA CAJA DE PREVISION SOCIAL MUNICIPAL DE BUCARAMANGA DURANTE LA VIGENCIA 2024</t>
  </si>
  <si>
    <t>MAYO
AGOSTO</t>
  </si>
  <si>
    <t>ADQUISICION DE REPUESTOS, PARTES, Y ELEMENTOS TECNOLOGICOS REQUERIDOS  PARA EL BUEN FUNCIONAMIENTO DE LA CAJA DE PREVISION SOCIAL MUNICIPAL DE BUCARAMANGA DURANTE LA VIGENCIA 2024.</t>
  </si>
  <si>
    <t>2.1.2.01.01.003.03.02 
Maquinaria de informatica y sus partes, piezas y accesorios.</t>
  </si>
  <si>
    <t>ADQUISICION  DE LICENCIAS Y ANTIVIRUS REQUERIDOS PARA LOS COMPUTADORES PORTATILES Y DE ESCRITORIO DE LA CAJA DE PREVISION SOCIAL MUNICIPAL DE BUCARAMANGA DURANTE LA VIGENCIA 2024.</t>
  </si>
  <si>
    <t>2.1.2.02.01.004.47829                                  Paquetes de software</t>
  </si>
  <si>
    <t xml:space="preserve">2.1.2.02.02.007.72252 
Servicio de Arrendamiento de bienes inmuebles </t>
  </si>
  <si>
    <t>ADQUISICIÓN DE INSTRUMENTO QUE SE UTILIZA PARA MEDIR EL GRADO DE HUMEDAD DEL AIRE O DE OTROS GASES (HIGROMETRO) EN EL INMUEBLE EN EL QUE FUNCIONA EL ARCHIVO DE LA ENTIDAD CAJA DE PREVISIÓN SOCIAL MUNICIPAL DE BUCARAMANGA - CPSM DURANTE LA VIGENCIA 2024.</t>
  </si>
  <si>
    <t xml:space="preserve">ABRIL </t>
  </si>
  <si>
    <t xml:space="preserve">2.1.2.02.01.004.4825103
HIGROMETRO                           </t>
  </si>
  <si>
    <t>PLAN ANUAL DE ADQUISICIONES 2024  CPSM</t>
  </si>
  <si>
    <t>DIRECTORA GENERAL</t>
  </si>
  <si>
    <t xml:space="preserve">14111507 14111530 14111532 31201522 21201507 44101719 44103103 44103105 44103502 44103504 26111702 44111500  44111501 44111506 44111515 44111521  44111912 44121503 44121612 44121615 44121618 44121619 
44121613 44121634 44121704 44121706 44121707
44121805 44121902 44122118 44122122  44122104
44121708 44121902 44122104  44121711 44121716 44121900 44122000 
44122003 44122027 44122107 
60105704
</t>
  </si>
  <si>
    <t>81112201   81112218          81112222</t>
  </si>
  <si>
    <t xml:space="preserve">  14111703  53131626   6181504  51102710 41112213  5311160  53102704 46191601</t>
  </si>
  <si>
    <t>43201803 32101601 43211706 43211708 43211503 43211600 43211900</t>
  </si>
  <si>
    <t>COMPRA DE PRODUCTOS DE CAFETERIA REQUERIDOS PARA EL FUNCIONAMIENTO DE LA CAJA DE PREVISION SOCIAL MUNCIPAL DE BUCARAMANGA DURANTE LA VIGENCIA 2024</t>
  </si>
  <si>
    <t>COMPRA DE PRODUCTOS DE ASEO REQUERIDOS PARA EL FUNCIONAMIENTO DE LA CAJA DE PREVISION SOCIAL MUNCIPAL DE BUCARAMANGA DURANTE LA VIGENCIA 2024</t>
  </si>
  <si>
    <t xml:space="preserve">10191509 14111704   14111705   46181541     47121701    47121803 47121804   47131500 47131600 47131502 47131601 47131603 47131604 47131605   47131608 47131701 47131706 47131710   47131801 47131805  47131807 47131810 47131813   47131821 47131824  47131825  47131829  47131830 </t>
  </si>
  <si>
    <t>48101505 48101903 50171554 50161814 50171707 50201706 50201709 52121704                 52151502 52151504   53131608 40142008</t>
  </si>
  <si>
    <t>MISION.
 Administrar adecuadamente las cesantías del régimen de retroactividad de los empleados y trabajadores del Municipio de Bucaramanga y sus entes descentralizados afiliados, buscando plenitud en la satisfacción de sus necesidades mediante un excelente esquema de servicio y la mejora continua, dentro de los alcances misionales y estratégicos de la entidad.                                                                                                                                                                                                                                                                                                                                                                                         VISIÓN.
Ser una entidad líder en la administración de los recursos financieros de cesantías del régimen de retroactividad, entregando un servicio de excelente calidad a nuestros afiliados.</t>
  </si>
  <si>
    <t>Administradora fondo de cesantias del regimen retroactivo de los empleados y trabajadores del Municipio de Bucaramanga y sus entes descentralizados.</t>
  </si>
  <si>
    <t>original firmado
SONYA ALEJANDRA SERRANO RUEDA</t>
  </si>
  <si>
    <t xml:space="preserve">original firmado
ALEJANDRA HOYOS CARVAJAL </t>
  </si>
  <si>
    <t xml:space="preserve">REPARACION, ADECUACION Y/O  MANTENIMIENTO DE LA INFRAESTRUCTURA DE LOS INMUEBLES DE PROPIEDAD DE LA CAJA DE PREVISION SOCIAL MUNICIPAL DE BUCARAMANGA </t>
  </si>
  <si>
    <t xml:space="preserve">72101500  72103300 72102900 72121400 72152700 72152000 72152200 72153500                                                    </t>
  </si>
  <si>
    <t xml:space="preserve">93141808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</si>
</sst>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0_-;\-&quot;$&quot;* #,##0_-;_-&quot;$&quot;* &quot;-&quot;_-;_-@_-"/>
    <numFmt numFmtId="165" formatCode="_-&quot;$&quot;* #,##0.00_-;\-&quot;$&quot;* #,##0.00_-;_-&quot;$&quot;* &quot;-&quot;??_-;_-@_-"/>
    <numFmt numFmtId="166" formatCode="_(* #,##0_);_(* \(#,##0\);_(* &quot;-&quot;_);_(@_)"/>
    <numFmt numFmtId="167" formatCode="_(&quot;$&quot;\ * #,##0.00_);_(&quot;$&quot;\ * \(#,##0.00\);_(&quot;$&quot;\ * &quot;-&quot;??_);_(@_)"/>
    <numFmt numFmtId="168" formatCode="_-&quot;$&quot;* #,##0.00_-;\-&quot;$&quot;* #,##0.00_-;_-&quot;$&quot;* &quot;-&quot;_-;_-@_-"/>
    <numFmt numFmtId="169" formatCode="_(&quot;$&quot;\ * #,##0_);_(&quot;$&quot;\ * \(#,##0\);_(&quot;$&quot;\ * &quot;-&quot;??_);_(@_)"/>
    <numFmt numFmtId="170" formatCode="_([$$-240A]\ * #,##0.00_);_([$$-240A]\ * \(#,##0.00\);_([$$-240A]\ * &quot;-&quot;??_);_(@_)"/>
    <numFmt numFmtId="171" formatCode="&quot;$&quot;\ #,##0.00"/>
    <numFmt numFmtId="172" formatCode="00"/>
    <numFmt numFmtId="173" formatCode="000"/>
  </numFmts>
  <fonts count="102" x14ac:knownFonts="1">
    <font>
      <sz val="16"/>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6"/>
      <color theme="1"/>
      <name val="Calibri"/>
      <family val="2"/>
      <scheme val="minor"/>
    </font>
    <font>
      <b/>
      <sz val="16"/>
      <color theme="1"/>
      <name val="Calibri"/>
      <family val="2"/>
      <scheme val="minor"/>
    </font>
    <font>
      <sz val="16"/>
      <color theme="0"/>
      <name val="Calibri"/>
      <family val="2"/>
      <scheme val="minor"/>
    </font>
    <font>
      <b/>
      <sz val="16"/>
      <color theme="5" tint="-0.499984740745262"/>
      <name val="Calibri"/>
      <family val="2"/>
      <scheme val="minor"/>
    </font>
    <font>
      <sz val="14"/>
      <color theme="1"/>
      <name val="Calibri"/>
      <family val="2"/>
      <scheme val="minor"/>
    </font>
    <font>
      <sz val="12"/>
      <color theme="1"/>
      <name val="Arial"/>
      <family val="2"/>
    </font>
    <font>
      <sz val="11"/>
      <color theme="1"/>
      <name val="Calibri"/>
      <family val="2"/>
      <scheme val="minor"/>
    </font>
    <font>
      <sz val="11"/>
      <color rgb="FFFF0000"/>
      <name val="Calibri"/>
      <family val="2"/>
      <scheme val="minor"/>
    </font>
    <font>
      <sz val="20"/>
      <color theme="5" tint="-0.499984740745262"/>
      <name val="Calibri"/>
      <family val="2"/>
      <scheme val="minor"/>
    </font>
    <font>
      <b/>
      <sz val="36"/>
      <color theme="1"/>
      <name val="Calibri"/>
      <family val="2"/>
      <scheme val="minor"/>
    </font>
    <font>
      <b/>
      <sz val="20"/>
      <color rgb="FFFF0000"/>
      <name val="Calibri"/>
      <family val="2"/>
      <scheme val="minor"/>
    </font>
    <font>
      <b/>
      <sz val="11"/>
      <color theme="1"/>
      <name val="Calibri"/>
      <family val="2"/>
      <scheme val="minor"/>
    </font>
    <font>
      <sz val="16"/>
      <name val="Calibri"/>
      <family val="2"/>
      <scheme val="minor"/>
    </font>
    <font>
      <sz val="18"/>
      <color theme="1"/>
      <name val="Calibri"/>
      <family val="2"/>
      <scheme val="minor"/>
    </font>
    <font>
      <u/>
      <sz val="11"/>
      <color rgb="FF0000FF"/>
      <name val="Calibri"/>
      <family val="2"/>
      <scheme val="minor"/>
    </font>
    <font>
      <u/>
      <sz val="11"/>
      <color theme="10"/>
      <name val="Calibri"/>
      <family val="2"/>
      <scheme val="minor"/>
    </font>
    <font>
      <b/>
      <sz val="12"/>
      <color theme="1"/>
      <name val="Calibri"/>
      <family val="2"/>
      <scheme val="minor"/>
    </font>
    <font>
      <b/>
      <sz val="22"/>
      <color theme="5" tint="-0.499984740745262"/>
      <name val="Calibri"/>
      <family val="2"/>
      <scheme val="minor"/>
    </font>
    <font>
      <b/>
      <sz val="22"/>
      <color theme="1"/>
      <name val="Calibri"/>
      <family val="2"/>
      <scheme val="minor"/>
    </font>
    <font>
      <sz val="20"/>
      <color theme="1"/>
      <name val="Calibri"/>
      <family val="2"/>
      <scheme val="minor"/>
    </font>
    <font>
      <b/>
      <sz val="26"/>
      <name val="Calibri"/>
      <family val="2"/>
      <scheme val="minor"/>
    </font>
    <font>
      <b/>
      <sz val="26"/>
      <color theme="1"/>
      <name val="Calibri"/>
      <family val="2"/>
      <scheme val="minor"/>
    </font>
    <font>
      <sz val="11"/>
      <name val="Calibri"/>
      <family val="2"/>
      <scheme val="minor"/>
    </font>
    <font>
      <b/>
      <sz val="12"/>
      <color theme="1"/>
      <name val="Arial"/>
      <family val="2"/>
    </font>
    <font>
      <b/>
      <sz val="28"/>
      <color rgb="FFFF0000"/>
      <name val="Calibri"/>
      <family val="2"/>
      <scheme val="minor"/>
    </font>
    <font>
      <b/>
      <sz val="14"/>
      <color rgb="FFFF0000"/>
      <name val="Calibri"/>
      <family val="2"/>
      <scheme val="minor"/>
    </font>
    <font>
      <b/>
      <sz val="24"/>
      <color rgb="FF002060"/>
      <name val="Arial Narrow"/>
      <family val="2"/>
    </font>
    <font>
      <b/>
      <sz val="24"/>
      <name val="Arial Narrow"/>
      <family val="2"/>
    </font>
    <font>
      <b/>
      <sz val="15"/>
      <name val="Arial"/>
      <family val="2"/>
    </font>
    <font>
      <sz val="15"/>
      <name val="Arial"/>
      <family val="2"/>
    </font>
    <font>
      <b/>
      <sz val="20"/>
      <name val="Arial"/>
      <family val="2"/>
    </font>
    <font>
      <sz val="15"/>
      <color theme="1"/>
      <name val="Arial"/>
      <family val="2"/>
    </font>
    <font>
      <b/>
      <sz val="15"/>
      <color theme="1"/>
      <name val="Arial"/>
      <family val="2"/>
    </font>
    <font>
      <b/>
      <sz val="9"/>
      <color indexed="81"/>
      <name val="Tahoma"/>
      <family val="2"/>
    </font>
    <font>
      <sz val="9"/>
      <color indexed="81"/>
      <name val="Tahoma"/>
      <family val="2"/>
    </font>
    <font>
      <sz val="11"/>
      <color rgb="FF000000"/>
      <name val="Calibri"/>
      <family val="2"/>
      <scheme val="minor"/>
    </font>
    <font>
      <b/>
      <sz val="18"/>
      <name val="Arial"/>
      <family val="2"/>
    </font>
    <font>
      <b/>
      <sz val="20"/>
      <color indexed="81"/>
      <name val="Tahoma"/>
      <family val="2"/>
    </font>
    <font>
      <sz val="20"/>
      <color indexed="81"/>
      <name val="Tahoma"/>
      <family val="2"/>
    </font>
    <font>
      <b/>
      <sz val="32"/>
      <color theme="1"/>
      <name val="Calibri"/>
      <family val="2"/>
      <scheme val="minor"/>
    </font>
    <font>
      <b/>
      <sz val="48"/>
      <name val="Arial"/>
      <family val="2"/>
    </font>
    <font>
      <b/>
      <sz val="18"/>
      <color theme="1"/>
      <name val="Arial"/>
      <family val="2"/>
    </font>
    <font>
      <b/>
      <sz val="36"/>
      <color theme="0"/>
      <name val="Calibri"/>
      <family val="2"/>
      <scheme val="minor"/>
    </font>
    <font>
      <b/>
      <sz val="36"/>
      <color rgb="FFFF0000"/>
      <name val="Calibri"/>
      <family val="2"/>
      <scheme val="minor"/>
    </font>
    <font>
      <sz val="36"/>
      <color rgb="FF002060"/>
      <name val="Arial Narrow"/>
      <family val="2"/>
    </font>
    <font>
      <b/>
      <sz val="24"/>
      <color rgb="FF002060"/>
      <name val="Arial"/>
      <family val="2"/>
    </font>
    <font>
      <b/>
      <sz val="32"/>
      <color rgb="FF002060"/>
      <name val="Arial"/>
      <family val="2"/>
    </font>
    <font>
      <b/>
      <sz val="48"/>
      <name val="Calibri"/>
      <family val="2"/>
      <scheme val="minor"/>
    </font>
    <font>
      <sz val="48"/>
      <name val="Calibri"/>
      <family val="2"/>
      <scheme val="minor"/>
    </font>
    <font>
      <sz val="10"/>
      <name val="Arial Narrow"/>
      <family val="2"/>
    </font>
    <font>
      <b/>
      <sz val="48"/>
      <color theme="1"/>
      <name val="Arial"/>
      <family val="2"/>
    </font>
    <font>
      <sz val="48"/>
      <name val="Arial"/>
      <family val="2"/>
    </font>
    <font>
      <sz val="48"/>
      <color theme="1"/>
      <name val="Arial"/>
      <family val="2"/>
    </font>
    <font>
      <b/>
      <sz val="22"/>
      <name val="Arial Narrow"/>
      <family val="2"/>
    </font>
    <font>
      <b/>
      <sz val="26"/>
      <color rgb="FF002060"/>
      <name val="Arial"/>
      <family val="2"/>
    </font>
    <font>
      <b/>
      <sz val="48"/>
      <name val="Arial Narrow"/>
      <family val="2"/>
    </font>
    <font>
      <b/>
      <sz val="26"/>
      <name val="Arial Narrow"/>
      <family val="2"/>
    </font>
    <font>
      <b/>
      <sz val="26"/>
      <color theme="1"/>
      <name val="Arial Narrow"/>
      <family val="2"/>
    </font>
    <font>
      <b/>
      <sz val="22"/>
      <color theme="1"/>
      <name val="Arial Narrow"/>
      <family val="2"/>
    </font>
    <font>
      <b/>
      <sz val="24"/>
      <color theme="1"/>
      <name val="Calibri"/>
      <family val="2"/>
      <scheme val="minor"/>
    </font>
    <font>
      <b/>
      <sz val="28"/>
      <color theme="1"/>
      <name val="Arial Narrow"/>
      <family val="2"/>
    </font>
    <font>
      <sz val="28"/>
      <color theme="1"/>
      <name val="Calibri"/>
      <family val="2"/>
      <scheme val="minor"/>
    </font>
  </fonts>
  <fills count="8">
    <fill>
      <patternFill patternType="none"/>
    </fill>
    <fill>
      <patternFill patternType="gray125"/>
    </fill>
    <fill>
      <patternFill patternType="solid">
        <fgColor theme="4"/>
      </patternFill>
    </fill>
    <fill>
      <patternFill patternType="solid">
        <fgColor theme="0"/>
        <bgColor indexed="64"/>
      </patternFill>
    </fill>
    <fill>
      <patternFill patternType="solid">
        <fgColor rgb="FFFF0000"/>
        <bgColor indexed="64"/>
      </patternFill>
    </fill>
    <fill>
      <patternFill patternType="solid">
        <fgColor theme="4" tint="0.59999389629810485"/>
        <bgColor indexed="64"/>
      </patternFill>
    </fill>
    <fill>
      <patternFill patternType="solid">
        <fgColor theme="5" tint="-0.249977111117893"/>
        <bgColor indexed="64"/>
      </patternFill>
    </fill>
    <fill>
      <patternFill patternType="solid">
        <fgColor theme="9" tint="0.79998168889431442"/>
        <bgColor indexed="64"/>
      </patternFill>
    </fill>
  </fills>
  <borders count="21">
    <border>
      <left/>
      <right/>
      <top/>
      <bottom/>
      <diagonal/>
    </border>
    <border>
      <left/>
      <right style="thick">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diagonal/>
    </border>
    <border>
      <left style="thin">
        <color indexed="64"/>
      </left>
      <right style="thin">
        <color indexed="64"/>
      </right>
      <top/>
      <bottom/>
      <diagonal/>
    </border>
  </borders>
  <cellStyleXfs count="197">
    <xf numFmtId="0" fontId="0" fillId="0" borderId="0"/>
    <xf numFmtId="0" fontId="42" fillId="2" borderId="0" applyNumberFormat="0" applyBorder="0" applyAlignment="0" applyProtection="0"/>
    <xf numFmtId="41" fontId="46" fillId="0" borderId="0" applyFont="0" applyFill="0" applyBorder="0" applyAlignment="0" applyProtection="0"/>
    <xf numFmtId="0" fontId="54" fillId="0" borderId="0" applyNumberFormat="0" applyFill="0" applyBorder="0" applyAlignment="0" applyProtection="0"/>
    <xf numFmtId="164" fontId="46" fillId="0" borderId="0" applyFont="0" applyFill="0" applyBorder="0" applyAlignment="0" applyProtection="0"/>
    <xf numFmtId="167" fontId="46" fillId="0" borderId="0" applyFont="0" applyFill="0" applyBorder="0" applyAlignment="0" applyProtection="0"/>
    <xf numFmtId="166" fontId="46" fillId="0" borderId="0" applyFont="0" applyFill="0" applyBorder="0" applyAlignment="0" applyProtection="0"/>
    <xf numFmtId="167" fontId="40" fillId="0" borderId="0" applyFont="0" applyFill="0" applyBorder="0" applyAlignment="0" applyProtection="0"/>
    <xf numFmtId="41" fontId="46" fillId="0" borderId="0" applyFont="0" applyFill="0" applyBorder="0" applyAlignment="0" applyProtection="0"/>
    <xf numFmtId="0" fontId="75" fillId="0" borderId="0"/>
    <xf numFmtId="0" fontId="46" fillId="0" borderId="0"/>
    <xf numFmtId="9" fontId="46" fillId="0" borderId="0" applyFont="0" applyFill="0" applyBorder="0" applyAlignment="0" applyProtection="0"/>
    <xf numFmtId="41" fontId="39" fillId="0" borderId="0" applyFont="0" applyFill="0" applyBorder="0" applyAlignment="0" applyProtection="0"/>
    <xf numFmtId="164" fontId="39" fillId="0" borderId="0" applyFont="0" applyFill="0" applyBorder="0" applyAlignment="0" applyProtection="0"/>
    <xf numFmtId="167" fontId="39" fillId="0" borderId="0" applyFont="0" applyFill="0" applyBorder="0" applyAlignment="0" applyProtection="0"/>
    <xf numFmtId="166" fontId="39" fillId="0" borderId="0" applyFont="0" applyFill="0" applyBorder="0" applyAlignment="0" applyProtection="0"/>
    <xf numFmtId="41" fontId="39" fillId="0" borderId="0" applyFont="0" applyFill="0" applyBorder="0" applyAlignment="0" applyProtection="0"/>
    <xf numFmtId="41" fontId="38" fillId="0" borderId="0" applyFont="0" applyFill="0" applyBorder="0" applyAlignment="0" applyProtection="0"/>
    <xf numFmtId="164" fontId="38" fillId="0" borderId="0" applyFont="0" applyFill="0" applyBorder="0" applyAlignment="0" applyProtection="0"/>
    <xf numFmtId="167" fontId="38" fillId="0" borderId="0" applyFont="0" applyFill="0" applyBorder="0" applyAlignment="0" applyProtection="0"/>
    <xf numFmtId="166" fontId="38" fillId="0" borderId="0" applyFont="0" applyFill="0" applyBorder="0" applyAlignment="0" applyProtection="0"/>
    <xf numFmtId="41" fontId="38" fillId="0" borderId="0" applyFont="0" applyFill="0" applyBorder="0" applyAlignment="0" applyProtection="0"/>
    <xf numFmtId="41" fontId="37" fillId="0" borderId="0" applyFont="0" applyFill="0" applyBorder="0" applyAlignment="0" applyProtection="0"/>
    <xf numFmtId="164" fontId="37" fillId="0" borderId="0" applyFont="0" applyFill="0" applyBorder="0" applyAlignment="0" applyProtection="0"/>
    <xf numFmtId="167" fontId="37" fillId="0" borderId="0" applyFont="0" applyFill="0" applyBorder="0" applyAlignment="0" applyProtection="0"/>
    <xf numFmtId="166" fontId="37" fillId="0" borderId="0" applyFont="0" applyFill="0" applyBorder="0" applyAlignment="0" applyProtection="0"/>
    <xf numFmtId="41" fontId="37" fillId="0" borderId="0" applyFont="0" applyFill="0" applyBorder="0" applyAlignment="0" applyProtection="0"/>
    <xf numFmtId="41" fontId="36" fillId="0" borderId="0" applyFont="0" applyFill="0" applyBorder="0" applyAlignment="0" applyProtection="0"/>
    <xf numFmtId="164" fontId="36" fillId="0" borderId="0" applyFont="0" applyFill="0" applyBorder="0" applyAlignment="0" applyProtection="0"/>
    <xf numFmtId="167" fontId="36" fillId="0" borderId="0" applyFont="0" applyFill="0" applyBorder="0" applyAlignment="0" applyProtection="0"/>
    <xf numFmtId="166" fontId="36" fillId="0" borderId="0" applyFont="0" applyFill="0" applyBorder="0" applyAlignment="0" applyProtection="0"/>
    <xf numFmtId="41" fontId="36" fillId="0" borderId="0" applyFont="0" applyFill="0" applyBorder="0" applyAlignment="0" applyProtection="0"/>
    <xf numFmtId="41" fontId="35" fillId="0" borderId="0" applyFont="0" applyFill="0" applyBorder="0" applyAlignment="0" applyProtection="0"/>
    <xf numFmtId="164" fontId="35" fillId="0" borderId="0" applyFont="0" applyFill="0" applyBorder="0" applyAlignment="0" applyProtection="0"/>
    <xf numFmtId="167" fontId="35" fillId="0" borderId="0" applyFont="0" applyFill="0" applyBorder="0" applyAlignment="0" applyProtection="0"/>
    <xf numFmtId="166" fontId="35" fillId="0" borderId="0" applyFont="0" applyFill="0" applyBorder="0" applyAlignment="0" applyProtection="0"/>
    <xf numFmtId="41" fontId="35" fillId="0" borderId="0" applyFont="0" applyFill="0" applyBorder="0" applyAlignment="0" applyProtection="0"/>
    <xf numFmtId="41" fontId="34" fillId="0" borderId="0" applyFont="0" applyFill="0" applyBorder="0" applyAlignment="0" applyProtection="0"/>
    <xf numFmtId="164" fontId="34" fillId="0" borderId="0" applyFont="0" applyFill="0" applyBorder="0" applyAlignment="0" applyProtection="0"/>
    <xf numFmtId="167" fontId="34" fillId="0" borderId="0" applyFont="0" applyFill="0" applyBorder="0" applyAlignment="0" applyProtection="0"/>
    <xf numFmtId="166" fontId="34" fillId="0" borderId="0" applyFont="0" applyFill="0" applyBorder="0" applyAlignment="0" applyProtection="0"/>
    <xf numFmtId="41" fontId="34" fillId="0" borderId="0" applyFont="0" applyFill="0" applyBorder="0" applyAlignment="0" applyProtection="0"/>
    <xf numFmtId="0" fontId="33" fillId="0" borderId="0"/>
    <xf numFmtId="9" fontId="33" fillId="0" borderId="0" applyFont="0" applyFill="0" applyBorder="0" applyAlignment="0" applyProtection="0"/>
    <xf numFmtId="42" fontId="33" fillId="0" borderId="0" applyFont="0" applyFill="0" applyBorder="0" applyAlignment="0" applyProtection="0"/>
    <xf numFmtId="41" fontId="32" fillId="0" borderId="0" applyFont="0" applyFill="0" applyBorder="0" applyAlignment="0" applyProtection="0"/>
    <xf numFmtId="164" fontId="32" fillId="0" borderId="0" applyFont="0" applyFill="0" applyBorder="0" applyAlignment="0" applyProtection="0"/>
    <xf numFmtId="167" fontId="32" fillId="0" borderId="0" applyFont="0" applyFill="0" applyBorder="0" applyAlignment="0" applyProtection="0"/>
    <xf numFmtId="166" fontId="32" fillId="0" borderId="0" applyFont="0" applyFill="0" applyBorder="0" applyAlignment="0" applyProtection="0"/>
    <xf numFmtId="41" fontId="32" fillId="0" borderId="0" applyFont="0" applyFill="0" applyBorder="0" applyAlignment="0" applyProtection="0"/>
    <xf numFmtId="41" fontId="31" fillId="0" borderId="0" applyFont="0" applyFill="0" applyBorder="0" applyAlignment="0" applyProtection="0"/>
    <xf numFmtId="164" fontId="31" fillId="0" borderId="0" applyFont="0" applyFill="0" applyBorder="0" applyAlignment="0" applyProtection="0"/>
    <xf numFmtId="167" fontId="31" fillId="0" borderId="0" applyFont="0" applyFill="0" applyBorder="0" applyAlignment="0" applyProtection="0"/>
    <xf numFmtId="166" fontId="31" fillId="0" borderId="0" applyFont="0" applyFill="0" applyBorder="0" applyAlignment="0" applyProtection="0"/>
    <xf numFmtId="41" fontId="31" fillId="0" borderId="0" applyFont="0" applyFill="0" applyBorder="0" applyAlignment="0" applyProtection="0"/>
    <xf numFmtId="41" fontId="30" fillId="0" borderId="0" applyFont="0" applyFill="0" applyBorder="0" applyAlignment="0" applyProtection="0"/>
    <xf numFmtId="164" fontId="30" fillId="0" borderId="0" applyFont="0" applyFill="0" applyBorder="0" applyAlignment="0" applyProtection="0"/>
    <xf numFmtId="167" fontId="30" fillId="0" borderId="0" applyFont="0" applyFill="0" applyBorder="0" applyAlignment="0" applyProtection="0"/>
    <xf numFmtId="166" fontId="30" fillId="0" borderId="0" applyFont="0" applyFill="0" applyBorder="0" applyAlignment="0" applyProtection="0"/>
    <xf numFmtId="41" fontId="30" fillId="0" borderId="0" applyFont="0" applyFill="0" applyBorder="0" applyAlignment="0" applyProtection="0"/>
    <xf numFmtId="41" fontId="30" fillId="0" borderId="0" applyFont="0" applyFill="0" applyBorder="0" applyAlignment="0" applyProtection="0"/>
    <xf numFmtId="41" fontId="30" fillId="0" borderId="0" applyFont="0" applyFill="0" applyBorder="0" applyAlignment="0" applyProtection="0"/>
    <xf numFmtId="167" fontId="30" fillId="0" borderId="0" applyFont="0" applyFill="0" applyBorder="0" applyAlignment="0" applyProtection="0"/>
    <xf numFmtId="167" fontId="29" fillId="0" borderId="0" applyFont="0" applyFill="0" applyBorder="0" applyAlignment="0" applyProtection="0"/>
    <xf numFmtId="41" fontId="29" fillId="0" borderId="0" applyFont="0" applyFill="0" applyBorder="0" applyAlignment="0" applyProtection="0"/>
    <xf numFmtId="167" fontId="29" fillId="0" borderId="0" applyFont="0" applyFill="0" applyBorder="0" applyAlignment="0" applyProtection="0"/>
    <xf numFmtId="41" fontId="29" fillId="0" borderId="0" applyFont="0" applyFill="0" applyBorder="0" applyAlignment="0" applyProtection="0"/>
    <xf numFmtId="41" fontId="29" fillId="0" borderId="0" applyFont="0" applyFill="0" applyBorder="0" applyAlignment="0" applyProtection="0"/>
    <xf numFmtId="41" fontId="29" fillId="0" borderId="0" applyFont="0" applyFill="0" applyBorder="0" applyAlignment="0" applyProtection="0"/>
    <xf numFmtId="166" fontId="29" fillId="0" borderId="0" applyFont="0" applyFill="0" applyBorder="0" applyAlignment="0" applyProtection="0"/>
    <xf numFmtId="164" fontId="29" fillId="0" borderId="0" applyFont="0" applyFill="0" applyBorder="0" applyAlignment="0" applyProtection="0"/>
    <xf numFmtId="41" fontId="28" fillId="0" borderId="0" applyFont="0" applyFill="0" applyBorder="0" applyAlignment="0" applyProtection="0"/>
    <xf numFmtId="164" fontId="28" fillId="0" borderId="0" applyFont="0" applyFill="0" applyBorder="0" applyAlignment="0" applyProtection="0"/>
    <xf numFmtId="167" fontId="28" fillId="0" borderId="0" applyFont="0" applyFill="0" applyBorder="0" applyAlignment="0" applyProtection="0"/>
    <xf numFmtId="166"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167" fontId="28" fillId="0" borderId="0" applyFont="0" applyFill="0" applyBorder="0" applyAlignment="0" applyProtection="0"/>
    <xf numFmtId="41" fontId="27" fillId="0" borderId="0" applyFont="0" applyFill="0" applyBorder="0" applyAlignment="0" applyProtection="0"/>
    <xf numFmtId="164" fontId="27" fillId="0" borderId="0" applyFont="0" applyFill="0" applyBorder="0" applyAlignment="0" applyProtection="0"/>
    <xf numFmtId="167" fontId="27" fillId="0" borderId="0" applyFont="0" applyFill="0" applyBorder="0" applyAlignment="0" applyProtection="0"/>
    <xf numFmtId="166"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167" fontId="27" fillId="0" borderId="0" applyFont="0" applyFill="0" applyBorder="0" applyAlignment="0" applyProtection="0"/>
    <xf numFmtId="0" fontId="27" fillId="0" borderId="0"/>
    <xf numFmtId="164" fontId="26" fillId="0" borderId="0" applyFont="0" applyFill="0" applyBorder="0" applyAlignment="0" applyProtection="0"/>
    <xf numFmtId="9" fontId="26" fillId="0" borderId="0" applyFont="0" applyFill="0" applyBorder="0" applyAlignment="0" applyProtection="0"/>
    <xf numFmtId="0" fontId="26" fillId="0" borderId="0"/>
    <xf numFmtId="167" fontId="26" fillId="0" borderId="0" applyFont="0" applyFill="0" applyBorder="0" applyAlignment="0" applyProtection="0"/>
    <xf numFmtId="41" fontId="25" fillId="0" borderId="0" applyFont="0" applyFill="0" applyBorder="0" applyAlignment="0" applyProtection="0"/>
    <xf numFmtId="164" fontId="25" fillId="0" borderId="0" applyFont="0" applyFill="0" applyBorder="0" applyAlignment="0" applyProtection="0"/>
    <xf numFmtId="167" fontId="25" fillId="0" borderId="0" applyFont="0" applyFill="0" applyBorder="0" applyAlignment="0" applyProtection="0"/>
    <xf numFmtId="166"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167" fontId="25" fillId="0" borderId="0" applyFont="0" applyFill="0" applyBorder="0" applyAlignment="0" applyProtection="0"/>
    <xf numFmtId="41" fontId="24" fillId="0" borderId="0" applyFont="0" applyFill="0" applyBorder="0" applyAlignment="0" applyProtection="0"/>
    <xf numFmtId="164" fontId="24" fillId="0" borderId="0" applyFont="0" applyFill="0" applyBorder="0" applyAlignment="0" applyProtection="0"/>
    <xf numFmtId="167" fontId="24" fillId="0" borderId="0" applyFont="0" applyFill="0" applyBorder="0" applyAlignment="0" applyProtection="0"/>
    <xf numFmtId="166"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167" fontId="24" fillId="0" borderId="0" applyFont="0" applyFill="0" applyBorder="0" applyAlignment="0" applyProtection="0"/>
    <xf numFmtId="164" fontId="23" fillId="0" borderId="0" applyFont="0" applyFill="0" applyBorder="0" applyAlignment="0" applyProtection="0"/>
    <xf numFmtId="0" fontId="23" fillId="0" borderId="0"/>
    <xf numFmtId="9" fontId="23" fillId="0" borderId="0" applyFont="0" applyFill="0" applyBorder="0" applyAlignment="0" applyProtection="0"/>
    <xf numFmtId="167" fontId="23" fillId="0" borderId="0" applyFont="0" applyFill="0" applyBorder="0" applyAlignment="0" applyProtection="0"/>
    <xf numFmtId="42" fontId="40" fillId="0" borderId="0" applyFont="0" applyFill="0" applyBorder="0" applyAlignment="0" applyProtection="0"/>
    <xf numFmtId="41" fontId="23" fillId="0" borderId="0" applyFont="0" applyFill="0" applyBorder="0" applyAlignment="0" applyProtection="0"/>
    <xf numFmtId="164" fontId="23" fillId="0" borderId="0" applyFont="0" applyFill="0" applyBorder="0" applyAlignment="0" applyProtection="0"/>
    <xf numFmtId="167" fontId="23" fillId="0" borderId="0" applyFont="0" applyFill="0" applyBorder="0" applyAlignment="0" applyProtection="0"/>
    <xf numFmtId="166" fontId="23" fillId="0" borderId="0" applyFont="0" applyFill="0" applyBorder="0" applyAlignment="0" applyProtection="0"/>
    <xf numFmtId="165" fontId="40" fillId="0" borderId="0" applyFont="0" applyFill="0" applyBorder="0" applyAlignment="0" applyProtection="0"/>
    <xf numFmtId="41" fontId="22" fillId="0" borderId="0" applyFont="0" applyFill="0" applyBorder="0" applyAlignment="0" applyProtection="0"/>
    <xf numFmtId="164" fontId="22" fillId="0" borderId="0" applyFont="0" applyFill="0" applyBorder="0" applyAlignment="0" applyProtection="0"/>
    <xf numFmtId="167" fontId="22" fillId="0" borderId="0" applyFont="0" applyFill="0" applyBorder="0" applyAlignment="0" applyProtection="0"/>
    <xf numFmtId="166" fontId="22" fillId="0" borderId="0" applyFont="0" applyFill="0" applyBorder="0" applyAlignment="0" applyProtection="0"/>
    <xf numFmtId="41" fontId="21" fillId="0" borderId="0" applyFont="0" applyFill="0" applyBorder="0" applyAlignment="0" applyProtection="0"/>
    <xf numFmtId="164" fontId="21" fillId="0" borderId="0" applyFont="0" applyFill="0" applyBorder="0" applyAlignment="0" applyProtection="0"/>
    <xf numFmtId="167" fontId="21" fillId="0" borderId="0" applyFont="0" applyFill="0" applyBorder="0" applyAlignment="0" applyProtection="0"/>
    <xf numFmtId="166" fontId="21" fillId="0" borderId="0" applyFont="0" applyFill="0" applyBorder="0" applyAlignment="0" applyProtection="0"/>
    <xf numFmtId="0" fontId="20" fillId="0" borderId="0"/>
    <xf numFmtId="165" fontId="20" fillId="0" borderId="0" applyFont="0" applyFill="0" applyBorder="0" applyAlignment="0" applyProtection="0"/>
    <xf numFmtId="41" fontId="19" fillId="0" borderId="0" applyFont="0" applyFill="0" applyBorder="0" applyAlignment="0" applyProtection="0"/>
    <xf numFmtId="164" fontId="19" fillId="0" borderId="0" applyFont="0" applyFill="0" applyBorder="0" applyAlignment="0" applyProtection="0"/>
    <xf numFmtId="167" fontId="19" fillId="0" borderId="0" applyFont="0" applyFill="0" applyBorder="0" applyAlignment="0" applyProtection="0"/>
    <xf numFmtId="166" fontId="19" fillId="0" borderId="0" applyFont="0" applyFill="0" applyBorder="0" applyAlignment="0" applyProtection="0"/>
    <xf numFmtId="41" fontId="75" fillId="0" borderId="0" applyFont="0" applyFill="0" applyBorder="0" applyAlignment="0" applyProtection="0"/>
    <xf numFmtId="41" fontId="18" fillId="0" borderId="0" applyFont="0" applyFill="0" applyBorder="0" applyAlignment="0" applyProtection="0"/>
    <xf numFmtId="164" fontId="18" fillId="0" borderId="0" applyFont="0" applyFill="0" applyBorder="0" applyAlignment="0" applyProtection="0"/>
    <xf numFmtId="167" fontId="18" fillId="0" borderId="0" applyFont="0" applyFill="0" applyBorder="0" applyAlignment="0" applyProtection="0"/>
    <xf numFmtId="166" fontId="18" fillId="0" borderId="0" applyFont="0" applyFill="0" applyBorder="0" applyAlignment="0" applyProtection="0"/>
    <xf numFmtId="41" fontId="17" fillId="0" borderId="0" applyFont="0" applyFill="0" applyBorder="0" applyAlignment="0" applyProtection="0"/>
    <xf numFmtId="164" fontId="17" fillId="0" borderId="0" applyFont="0" applyFill="0" applyBorder="0" applyAlignment="0" applyProtection="0"/>
    <xf numFmtId="167" fontId="17" fillId="0" borderId="0" applyFont="0" applyFill="0" applyBorder="0" applyAlignment="0" applyProtection="0"/>
    <xf numFmtId="166" fontId="17" fillId="0" borderId="0" applyFont="0" applyFill="0" applyBorder="0" applyAlignment="0" applyProtection="0"/>
    <xf numFmtId="164" fontId="16" fillId="0" borderId="0" applyFont="0" applyFill="0" applyBorder="0" applyAlignment="0" applyProtection="0"/>
    <xf numFmtId="0" fontId="16" fillId="0" borderId="0"/>
    <xf numFmtId="9"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41" fontId="16" fillId="0" borderId="0" applyFont="0" applyFill="0" applyBorder="0" applyAlignment="0" applyProtection="0"/>
    <xf numFmtId="166" fontId="16" fillId="0" borderId="0" applyFont="0" applyFill="0" applyBorder="0" applyAlignment="0" applyProtection="0"/>
    <xf numFmtId="164" fontId="16" fillId="0" borderId="0" applyFont="0" applyFill="0" applyBorder="0" applyAlignment="0" applyProtection="0"/>
    <xf numFmtId="0" fontId="14" fillId="0" borderId="0"/>
    <xf numFmtId="44" fontId="14" fillId="0" borderId="0" applyFont="0" applyFill="0" applyBorder="0" applyAlignment="0" applyProtection="0"/>
    <xf numFmtId="0" fontId="13" fillId="0" borderId="0"/>
    <xf numFmtId="43" fontId="13" fillId="0" borderId="0" applyFont="0" applyFill="0" applyBorder="0" applyAlignment="0" applyProtection="0"/>
    <xf numFmtId="164" fontId="12" fillId="0" borderId="0" applyFont="0" applyFill="0" applyBorder="0" applyAlignment="0" applyProtection="0"/>
    <xf numFmtId="0" fontId="12" fillId="0" borderId="0"/>
    <xf numFmtId="9" fontId="12" fillId="0" borderId="0" applyFont="0" applyFill="0" applyBorder="0" applyAlignment="0" applyProtection="0"/>
    <xf numFmtId="167" fontId="12" fillId="0" borderId="0" applyFont="0" applyFill="0" applyBorder="0" applyAlignment="0" applyProtection="0"/>
    <xf numFmtId="41" fontId="11" fillId="0" borderId="0" applyFont="0" applyFill="0" applyBorder="0" applyAlignment="0" applyProtection="0"/>
    <xf numFmtId="167" fontId="11" fillId="0" borderId="0" applyFont="0" applyFill="0" applyBorder="0" applyAlignment="0" applyProtection="0"/>
    <xf numFmtId="41" fontId="11" fillId="0" borderId="0" applyFont="0" applyFill="0" applyBorder="0" applyAlignment="0" applyProtection="0"/>
    <xf numFmtId="167" fontId="11" fillId="0" borderId="0" applyFont="0" applyFill="0" applyBorder="0" applyAlignment="0" applyProtection="0"/>
    <xf numFmtId="172" fontId="89" fillId="0" borderId="0" applyFill="0">
      <alignment horizontal="center" vertical="center" wrapText="1"/>
    </xf>
    <xf numFmtId="173" fontId="89" fillId="6" borderId="0" applyFill="0" applyProtection="0">
      <alignment horizontal="center" vertical="center"/>
    </xf>
    <xf numFmtId="1" fontId="89" fillId="3" borderId="0" applyFill="0">
      <alignment horizontal="center" vertical="center"/>
    </xf>
    <xf numFmtId="41" fontId="10" fillId="0" borderId="0" applyFont="0" applyFill="0" applyBorder="0" applyAlignment="0" applyProtection="0"/>
    <xf numFmtId="164" fontId="10" fillId="0" borderId="0" applyFont="0" applyFill="0" applyBorder="0" applyAlignment="0" applyProtection="0"/>
    <xf numFmtId="167" fontId="10" fillId="0" borderId="0" applyFont="0" applyFill="0" applyBorder="0" applyAlignment="0" applyProtection="0"/>
    <xf numFmtId="166" fontId="10" fillId="0" borderId="0" applyFont="0" applyFill="0" applyBorder="0" applyAlignment="0" applyProtection="0"/>
    <xf numFmtId="0" fontId="9" fillId="0" borderId="0"/>
    <xf numFmtId="0" fontId="9" fillId="0" borderId="0"/>
    <xf numFmtId="44" fontId="9" fillId="0" borderId="0" applyFont="0" applyFill="0" applyBorder="0" applyAlignment="0" applyProtection="0"/>
    <xf numFmtId="0" fontId="8" fillId="0" borderId="0"/>
    <xf numFmtId="0" fontId="8" fillId="0" borderId="0"/>
    <xf numFmtId="44" fontId="8" fillId="0" borderId="0" applyFont="0" applyFill="0" applyBorder="0" applyAlignment="0" applyProtection="0"/>
    <xf numFmtId="41" fontId="7" fillId="0" borderId="0" applyFont="0" applyFill="0" applyBorder="0" applyAlignment="0" applyProtection="0"/>
    <xf numFmtId="164" fontId="7" fillId="0" borderId="0" applyFont="0" applyFill="0" applyBorder="0" applyAlignment="0" applyProtection="0"/>
    <xf numFmtId="167" fontId="7" fillId="0" borderId="0" applyFont="0" applyFill="0" applyBorder="0" applyAlignment="0" applyProtection="0"/>
    <xf numFmtId="166" fontId="7" fillId="0" borderId="0" applyFont="0" applyFill="0" applyBorder="0" applyAlignment="0" applyProtection="0"/>
    <xf numFmtId="164" fontId="6" fillId="0" borderId="0" applyFont="0" applyFill="0" applyBorder="0" applyAlignment="0" applyProtection="0"/>
    <xf numFmtId="0" fontId="6" fillId="0" borderId="0"/>
    <xf numFmtId="9" fontId="6" fillId="0" borderId="0" applyFont="0" applyFill="0" applyBorder="0" applyAlignment="0" applyProtection="0"/>
    <xf numFmtId="167" fontId="6" fillId="0" borderId="0" applyFont="0" applyFill="0" applyBorder="0" applyAlignment="0" applyProtection="0"/>
    <xf numFmtId="0" fontId="5" fillId="0" borderId="0"/>
    <xf numFmtId="44" fontId="5" fillId="0" borderId="0" applyFont="0" applyFill="0" applyBorder="0" applyAlignment="0" applyProtection="0"/>
    <xf numFmtId="42" fontId="5" fillId="0" borderId="0" applyFont="0" applyFill="0" applyBorder="0" applyAlignment="0" applyProtection="0"/>
    <xf numFmtId="41" fontId="4" fillId="0" borderId="0" applyFont="0" applyFill="0" applyBorder="0" applyAlignment="0" applyProtection="0"/>
    <xf numFmtId="164" fontId="4" fillId="0" borderId="0" applyFont="0" applyFill="0" applyBorder="0" applyAlignment="0" applyProtection="0"/>
    <xf numFmtId="167" fontId="4" fillId="0" borderId="0" applyFont="0" applyFill="0" applyBorder="0" applyAlignment="0" applyProtection="0"/>
    <xf numFmtId="166" fontId="4" fillId="0" borderId="0" applyFont="0" applyFill="0" applyBorder="0" applyAlignment="0" applyProtection="0"/>
    <xf numFmtId="164" fontId="3" fillId="0" borderId="0" applyFont="0" applyFill="0" applyBorder="0" applyAlignment="0" applyProtection="0"/>
    <xf numFmtId="0" fontId="3" fillId="0" borderId="0"/>
    <xf numFmtId="9" fontId="3" fillId="0" borderId="0" applyFont="0" applyFill="0" applyBorder="0" applyAlignment="0" applyProtection="0"/>
    <xf numFmtId="167" fontId="3" fillId="0" borderId="0" applyFont="0" applyFill="0" applyBorder="0" applyAlignment="0" applyProtection="0"/>
    <xf numFmtId="0" fontId="2" fillId="0" borderId="0"/>
    <xf numFmtId="44" fontId="2" fillId="0" borderId="0" applyFont="0" applyFill="0" applyBorder="0" applyAlignment="0" applyProtection="0"/>
    <xf numFmtId="42" fontId="2" fillId="0" borderId="0" applyFont="0" applyFill="0" applyBorder="0" applyAlignment="0" applyProtection="0"/>
    <xf numFmtId="0" fontId="1" fillId="0" borderId="0"/>
  </cellStyleXfs>
  <cellXfs count="195">
    <xf numFmtId="0" fontId="0" fillId="0" borderId="0" xfId="0"/>
    <xf numFmtId="0" fontId="44" fillId="3" borderId="0" xfId="0" applyFont="1" applyFill="1" applyAlignment="1">
      <alignment horizontal="center" vertical="center" wrapText="1"/>
    </xf>
    <xf numFmtId="0" fontId="0" fillId="0" borderId="0" xfId="0" applyAlignment="1">
      <alignment horizontal="center" vertical="center" wrapText="1"/>
    </xf>
    <xf numFmtId="0" fontId="47" fillId="4" borderId="0" xfId="0" applyFont="1" applyFill="1" applyAlignment="1">
      <alignment vertical="center" wrapText="1"/>
    </xf>
    <xf numFmtId="0" fontId="0" fillId="0" borderId="0" xfId="0" applyAlignment="1">
      <alignment wrapText="1"/>
    </xf>
    <xf numFmtId="0" fontId="0" fillId="0" borderId="1" xfId="0" applyBorder="1" applyAlignment="1">
      <alignment wrapText="1"/>
    </xf>
    <xf numFmtId="0" fontId="50" fillId="4" borderId="0" xfId="0" applyFont="1" applyFill="1" applyAlignment="1">
      <alignment horizontal="center" vertical="center" wrapText="1"/>
    </xf>
    <xf numFmtId="0" fontId="51" fillId="0" borderId="0" xfId="0" applyFont="1" applyAlignment="1">
      <alignment horizontal="center" vertical="center" wrapText="1"/>
    </xf>
    <xf numFmtId="0" fontId="44" fillId="0" borderId="2" xfId="0" applyFont="1" applyBorder="1" applyAlignment="1">
      <alignment horizontal="center" vertical="center" wrapText="1"/>
    </xf>
    <xf numFmtId="0" fontId="44" fillId="0" borderId="3" xfId="0" applyFont="1" applyBorder="1" applyAlignment="1">
      <alignment horizontal="center" vertical="center" wrapText="1"/>
    </xf>
    <xf numFmtId="0" fontId="0" fillId="0" borderId="0" xfId="0" quotePrefix="1" applyAlignment="1">
      <alignment horizontal="center" vertical="center" wrapText="1"/>
    </xf>
    <xf numFmtId="0" fontId="55" fillId="0" borderId="0" xfId="3" quotePrefix="1" applyFont="1" applyBorder="1" applyAlignment="1">
      <alignment horizontal="center" vertical="center" wrapText="1"/>
    </xf>
    <xf numFmtId="0" fontId="0" fillId="3" borderId="0" xfId="0" applyFill="1" applyAlignment="1">
      <alignment horizontal="center" vertical="center" wrapText="1"/>
    </xf>
    <xf numFmtId="0" fontId="56" fillId="0" borderId="2" xfId="0" applyFont="1" applyBorder="1" applyAlignment="1">
      <alignment horizontal="center" vertical="center" wrapText="1"/>
    </xf>
    <xf numFmtId="167" fontId="47" fillId="4" borderId="0" xfId="0" applyNumberFormat="1" applyFont="1" applyFill="1" applyAlignment="1">
      <alignment vertical="center" wrapText="1"/>
    </xf>
    <xf numFmtId="171" fontId="47" fillId="4" borderId="0" xfId="0" applyNumberFormat="1" applyFont="1" applyFill="1" applyAlignment="1">
      <alignment vertical="center" wrapText="1"/>
    </xf>
    <xf numFmtId="0" fontId="67" fillId="4" borderId="17" xfId="1" applyFont="1" applyFill="1" applyBorder="1" applyAlignment="1">
      <alignment horizontal="center" vertical="center" wrapText="1"/>
    </xf>
    <xf numFmtId="0" fontId="0" fillId="4" borderId="0" xfId="0" applyFill="1"/>
    <xf numFmtId="39" fontId="70" fillId="3" borderId="2" xfId="9" applyNumberFormat="1" applyFont="1" applyFill="1" applyBorder="1" applyAlignment="1">
      <alignment horizontal="right" vertical="center" wrapText="1"/>
    </xf>
    <xf numFmtId="0" fontId="0" fillId="3" borderId="0" xfId="0" applyFill="1"/>
    <xf numFmtId="0" fontId="44" fillId="3" borderId="3" xfId="0" applyFont="1" applyFill="1" applyBorder="1" applyAlignment="1">
      <alignment horizontal="center" vertical="center" wrapText="1"/>
    </xf>
    <xf numFmtId="0" fontId="56" fillId="3" borderId="2" xfId="0" applyFont="1" applyFill="1" applyBorder="1" applyAlignment="1">
      <alignment horizontal="center" vertical="center" wrapText="1"/>
    </xf>
    <xf numFmtId="0" fontId="0" fillId="3" borderId="0" xfId="0" applyFill="1" applyAlignment="1">
      <alignment wrapText="1"/>
    </xf>
    <xf numFmtId="0" fontId="0" fillId="3" borderId="1" xfId="0" applyFill="1" applyBorder="1" applyAlignment="1">
      <alignment wrapText="1"/>
    </xf>
    <xf numFmtId="169" fontId="0" fillId="3" borderId="0" xfId="0" applyNumberFormat="1" applyFill="1" applyAlignment="1">
      <alignment horizontal="center" vertical="center" wrapText="1"/>
    </xf>
    <xf numFmtId="0" fontId="58" fillId="3" borderId="2" xfId="0" applyFont="1" applyFill="1" applyBorder="1" applyAlignment="1">
      <alignment horizontal="center" vertical="center" wrapText="1"/>
    </xf>
    <xf numFmtId="170" fontId="0" fillId="3" borderId="0" xfId="0" applyNumberFormat="1" applyFill="1" applyAlignment="1">
      <alignment horizontal="center" vertical="center" wrapText="1"/>
    </xf>
    <xf numFmtId="0" fontId="0" fillId="3" borderId="2" xfId="0" applyFill="1" applyBorder="1" applyAlignment="1">
      <alignment horizontal="center" vertical="center" wrapText="1"/>
    </xf>
    <xf numFmtId="44" fontId="40" fillId="3" borderId="2" xfId="0" applyNumberFormat="1" applyFont="1" applyFill="1" applyBorder="1" applyAlignment="1">
      <alignment wrapText="1"/>
    </xf>
    <xf numFmtId="0" fontId="44" fillId="3" borderId="11" xfId="0" applyFont="1" applyFill="1" applyBorder="1" applyAlignment="1">
      <alignment horizontal="center" vertical="center" wrapText="1"/>
    </xf>
    <xf numFmtId="14" fontId="62" fillId="3" borderId="0" xfId="0" applyNumberFormat="1" applyFont="1" applyFill="1" applyAlignment="1">
      <alignment horizontal="center" vertical="center" wrapText="1"/>
    </xf>
    <xf numFmtId="44" fontId="0" fillId="3" borderId="0" xfId="0" applyNumberFormat="1" applyFill="1" applyAlignment="1">
      <alignment horizontal="center" vertical="center" wrapText="1"/>
    </xf>
    <xf numFmtId="14" fontId="45" fillId="3" borderId="0" xfId="0" applyNumberFormat="1" applyFont="1" applyFill="1" applyAlignment="1">
      <alignment horizontal="center" vertical="center" wrapText="1"/>
    </xf>
    <xf numFmtId="14" fontId="0" fillId="3" borderId="0" xfId="0" applyNumberFormat="1" applyFill="1" applyAlignment="1">
      <alignment horizontal="center" vertical="center" wrapText="1"/>
    </xf>
    <xf numFmtId="171" fontId="0" fillId="3" borderId="0" xfId="0" applyNumberFormat="1" applyFill="1" applyAlignment="1">
      <alignment horizontal="center" vertical="center" wrapText="1"/>
    </xf>
    <xf numFmtId="167" fontId="0" fillId="3" borderId="0" xfId="0" applyNumberFormat="1" applyFill="1" applyAlignment="1">
      <alignment horizontal="center" vertical="center" wrapText="1"/>
    </xf>
    <xf numFmtId="171" fontId="40" fillId="3" borderId="0" xfId="0" applyNumberFormat="1" applyFont="1" applyFill="1" applyAlignment="1">
      <alignment horizontal="center" vertical="center" wrapText="1"/>
    </xf>
    <xf numFmtId="0" fontId="51" fillId="3" borderId="0" xfId="0" applyFont="1" applyFill="1" applyAlignment="1">
      <alignment horizontal="center" vertical="center" wrapText="1"/>
    </xf>
    <xf numFmtId="0" fontId="40" fillId="3" borderId="0" xfId="0" applyFont="1" applyFill="1" applyAlignment="1">
      <alignment horizontal="center" vertical="center" wrapText="1"/>
    </xf>
    <xf numFmtId="0" fontId="0" fillId="0" borderId="0" xfId="0" applyAlignment="1">
      <alignment horizontal="center" vertical="center"/>
    </xf>
    <xf numFmtId="0" fontId="79" fillId="0" borderId="0" xfId="0" applyFont="1" applyAlignment="1">
      <alignment horizontal="right" vertical="center" wrapText="1"/>
    </xf>
    <xf numFmtId="0" fontId="79" fillId="3" borderId="0" xfId="0" applyFont="1" applyFill="1" applyAlignment="1">
      <alignment horizontal="right" vertical="center" wrapText="1"/>
    </xf>
    <xf numFmtId="171" fontId="79" fillId="3" borderId="0" xfId="0" applyNumberFormat="1" applyFont="1" applyFill="1" applyAlignment="1">
      <alignment horizontal="center" vertical="center" wrapText="1"/>
    </xf>
    <xf numFmtId="0" fontId="79" fillId="0" borderId="0" xfId="0" applyFont="1"/>
    <xf numFmtId="0" fontId="66" fillId="5" borderId="19" xfId="1" applyFont="1" applyFill="1" applyBorder="1" applyAlignment="1">
      <alignment horizontal="center" vertical="center" wrapText="1"/>
    </xf>
    <xf numFmtId="49" fontId="43" fillId="0" borderId="0" xfId="0" applyNumberFormat="1" applyFont="1" applyAlignment="1">
      <alignment horizontal="center" vertical="center" wrapText="1"/>
    </xf>
    <xf numFmtId="49" fontId="43" fillId="0" borderId="0" xfId="0" applyNumberFormat="1" applyFont="1" applyAlignment="1">
      <alignment horizontal="center" wrapText="1"/>
    </xf>
    <xf numFmtId="49" fontId="43" fillId="3" borderId="0" xfId="0" applyNumberFormat="1" applyFont="1" applyFill="1" applyAlignment="1">
      <alignment horizontal="center" vertical="center" wrapText="1"/>
    </xf>
    <xf numFmtId="49" fontId="0" fillId="0" borderId="0" xfId="0" applyNumberFormat="1"/>
    <xf numFmtId="0" fontId="15" fillId="0" borderId="0" xfId="0" applyFont="1" applyAlignment="1">
      <alignment wrapText="1"/>
    </xf>
    <xf numFmtId="0" fontId="15" fillId="3" borderId="0" xfId="0" applyFont="1" applyFill="1" applyAlignment="1">
      <alignment wrapText="1"/>
    </xf>
    <xf numFmtId="0" fontId="49" fillId="0" borderId="0" xfId="0" applyFont="1" applyAlignment="1">
      <alignment wrapText="1"/>
    </xf>
    <xf numFmtId="0" fontId="49" fillId="0" borderId="0" xfId="0" applyFont="1" applyAlignment="1">
      <alignment horizontal="center" vertical="center" wrapText="1"/>
    </xf>
    <xf numFmtId="167" fontId="49" fillId="0" borderId="0" xfId="0" applyNumberFormat="1" applyFont="1" applyAlignment="1">
      <alignment wrapText="1"/>
    </xf>
    <xf numFmtId="0" fontId="49" fillId="3" borderId="0" xfId="0" applyFont="1" applyFill="1" applyAlignment="1">
      <alignment wrapText="1"/>
    </xf>
    <xf numFmtId="0" fontId="49" fillId="3" borderId="0" xfId="0" applyFont="1" applyFill="1" applyAlignment="1">
      <alignment horizontal="center" vertical="center" wrapText="1"/>
    </xf>
    <xf numFmtId="167" fontId="49" fillId="3" borderId="0" xfId="0" applyNumberFormat="1" applyFont="1" applyFill="1" applyAlignment="1">
      <alignment wrapText="1"/>
    </xf>
    <xf numFmtId="44" fontId="49" fillId="3" borderId="0" xfId="0" applyNumberFormat="1" applyFont="1" applyFill="1" applyAlignment="1">
      <alignment wrapText="1"/>
    </xf>
    <xf numFmtId="167" fontId="82" fillId="3" borderId="0" xfId="0" applyNumberFormat="1" applyFont="1" applyFill="1" applyAlignment="1">
      <alignment wrapText="1"/>
    </xf>
    <xf numFmtId="171" fontId="49" fillId="3" borderId="0" xfId="0" applyNumberFormat="1" applyFont="1" applyFill="1" applyAlignment="1">
      <alignment wrapText="1"/>
    </xf>
    <xf numFmtId="171" fontId="49" fillId="3" borderId="0" xfId="0" applyNumberFormat="1" applyFont="1" applyFill="1" applyAlignment="1">
      <alignment horizontal="center" vertical="center" wrapText="1"/>
    </xf>
    <xf numFmtId="167" fontId="49" fillId="3" borderId="0" xfId="0" applyNumberFormat="1" applyFont="1" applyFill="1" applyAlignment="1">
      <alignment horizontal="center" vertical="center" wrapText="1"/>
    </xf>
    <xf numFmtId="0" fontId="84" fillId="5" borderId="19" xfId="1" applyFont="1" applyFill="1" applyBorder="1" applyAlignment="1">
      <alignment horizontal="center" vertical="center" wrapText="1"/>
    </xf>
    <xf numFmtId="0" fontId="49" fillId="0" borderId="0" xfId="0" applyFont="1"/>
    <xf numFmtId="0" fontId="87" fillId="3" borderId="0" xfId="0" applyFont="1" applyFill="1" applyAlignment="1">
      <alignment horizontal="center" vertical="center" wrapText="1"/>
    </xf>
    <xf numFmtId="0" fontId="41" fillId="0" borderId="2" xfId="0" applyFont="1" applyBorder="1" applyAlignment="1">
      <alignment horizontal="center" vertical="center" wrapText="1"/>
    </xf>
    <xf numFmtId="0" fontId="88" fillId="3" borderId="0" xfId="0" applyFont="1" applyFill="1" applyAlignment="1">
      <alignment horizontal="center" vertical="center"/>
    </xf>
    <xf numFmtId="41" fontId="79" fillId="0" borderId="0" xfId="185" applyFont="1" applyBorder="1" applyAlignment="1">
      <alignment horizontal="right" vertical="center" wrapText="1"/>
    </xf>
    <xf numFmtId="0" fontId="48" fillId="0" borderId="0" xfId="185" applyNumberFormat="1" applyFont="1" applyAlignment="1">
      <alignment horizontal="left" wrapText="1"/>
    </xf>
    <xf numFmtId="0" fontId="43" fillId="0" borderId="2" xfId="185" applyNumberFormat="1" applyFont="1" applyBorder="1" applyAlignment="1">
      <alignment horizontal="center" vertical="center" wrapText="1"/>
    </xf>
    <xf numFmtId="41" fontId="79" fillId="0" borderId="0" xfId="185" applyFont="1" applyFill="1" applyAlignment="1">
      <alignment horizontal="right" vertical="center" wrapText="1"/>
    </xf>
    <xf numFmtId="168" fontId="57" fillId="0" borderId="2" xfId="186" applyNumberFormat="1" applyFont="1" applyBorder="1" applyAlignment="1">
      <alignment horizontal="left" wrapText="1"/>
    </xf>
    <xf numFmtId="168" fontId="58" fillId="0" borderId="2" xfId="186" applyNumberFormat="1" applyFont="1" applyBorder="1" applyAlignment="1">
      <alignment wrapText="1"/>
    </xf>
    <xf numFmtId="168" fontId="57" fillId="3" borderId="2" xfId="186" applyNumberFormat="1" applyFont="1" applyFill="1" applyBorder="1" applyAlignment="1">
      <alignment horizontal="left" wrapText="1"/>
    </xf>
    <xf numFmtId="168" fontId="58" fillId="3" borderId="2" xfId="186" applyNumberFormat="1" applyFont="1" applyFill="1" applyBorder="1" applyAlignment="1">
      <alignment wrapText="1"/>
    </xf>
    <xf numFmtId="0" fontId="48" fillId="3" borderId="2" xfId="185" applyNumberFormat="1" applyFont="1" applyFill="1" applyBorder="1" applyAlignment="1">
      <alignment horizontal="left" wrapText="1"/>
    </xf>
    <xf numFmtId="41" fontId="79" fillId="3" borderId="0" xfId="185" applyFont="1" applyFill="1" applyBorder="1" applyAlignment="1">
      <alignment horizontal="right" vertical="center" wrapText="1"/>
    </xf>
    <xf numFmtId="0" fontId="48" fillId="3" borderId="0" xfId="185" applyNumberFormat="1" applyFont="1" applyFill="1" applyAlignment="1">
      <alignment horizontal="left" wrapText="1"/>
    </xf>
    <xf numFmtId="44" fontId="48" fillId="3" borderId="0" xfId="185" applyNumberFormat="1" applyFont="1" applyFill="1" applyAlignment="1">
      <alignment horizontal="left" wrapText="1"/>
    </xf>
    <xf numFmtId="167" fontId="64" fillId="3" borderId="0" xfId="187" applyFont="1" applyFill="1" applyAlignment="1">
      <alignment horizontal="right" vertical="center" wrapText="1"/>
    </xf>
    <xf numFmtId="167" fontId="83" fillId="3" borderId="0" xfId="187" applyFont="1" applyFill="1" applyAlignment="1">
      <alignment horizontal="right" vertical="center" wrapText="1"/>
    </xf>
    <xf numFmtId="167" fontId="65" fillId="3" borderId="0" xfId="187" applyFont="1" applyFill="1" applyAlignment="1">
      <alignment horizontal="right" vertical="center" wrapText="1"/>
    </xf>
    <xf numFmtId="164" fontId="40" fillId="3" borderId="0" xfId="186" applyFont="1" applyFill="1" applyBorder="1" applyAlignment="1">
      <alignment horizontal="center" wrapText="1"/>
    </xf>
    <xf numFmtId="164" fontId="40" fillId="3" borderId="0" xfId="186" applyFont="1" applyFill="1" applyBorder="1" applyAlignment="1">
      <alignment horizontal="center" vertical="center" wrapText="1"/>
    </xf>
    <xf numFmtId="49" fontId="85" fillId="5" borderId="16" xfId="1" applyNumberFormat="1" applyFont="1" applyFill="1" applyBorder="1" applyAlignment="1">
      <alignment horizontal="center" vertical="center" wrapText="1"/>
    </xf>
    <xf numFmtId="0" fontId="85" fillId="5" borderId="16" xfId="1" applyFont="1" applyFill="1" applyBorder="1" applyAlignment="1">
      <alignment horizontal="center" vertical="center" wrapText="1"/>
    </xf>
    <xf numFmtId="166" fontId="86" fillId="5" borderId="16" xfId="188" applyFont="1" applyFill="1" applyBorder="1" applyAlignment="1">
      <alignment horizontal="center" vertical="center" wrapText="1"/>
    </xf>
    <xf numFmtId="0" fontId="86" fillId="5" borderId="16" xfId="1" applyFont="1" applyFill="1" applyBorder="1" applyAlignment="1">
      <alignment horizontal="center" vertical="center" wrapText="1"/>
    </xf>
    <xf numFmtId="0" fontId="94" fillId="5" borderId="16" xfId="1" applyFont="1" applyFill="1" applyBorder="1" applyAlignment="1">
      <alignment horizontal="center" vertical="center" wrapText="1"/>
    </xf>
    <xf numFmtId="0" fontId="85" fillId="5" borderId="19" xfId="1" applyFont="1" applyFill="1" applyBorder="1" applyAlignment="1">
      <alignment horizontal="center" vertical="center" wrapText="1"/>
    </xf>
    <xf numFmtId="0" fontId="0" fillId="0" borderId="0" xfId="0" applyAlignment="1">
      <alignment horizontal="center"/>
    </xf>
    <xf numFmtId="0" fontId="45" fillId="0" borderId="0" xfId="0" applyFont="1" applyAlignment="1">
      <alignment horizontal="center" vertical="center" wrapText="1"/>
    </xf>
    <xf numFmtId="0" fontId="63" fillId="3" borderId="0" xfId="0" applyFont="1" applyFill="1" applyAlignment="1">
      <alignment horizontal="center" vertical="center" wrapText="1"/>
    </xf>
    <xf numFmtId="0" fontId="100" fillId="0" borderId="0" xfId="0" applyFont="1" applyAlignment="1">
      <alignment vertical="top"/>
    </xf>
    <xf numFmtId="0" fontId="0" fillId="0" borderId="10" xfId="0" applyBorder="1"/>
    <xf numFmtId="0" fontId="100" fillId="0" borderId="6" xfId="0" applyFont="1" applyBorder="1"/>
    <xf numFmtId="0" fontId="99" fillId="0" borderId="7" xfId="0" applyFont="1" applyBorder="1"/>
    <xf numFmtId="0" fontId="99" fillId="0" borderId="7" xfId="0" applyFont="1" applyBorder="1" applyAlignment="1">
      <alignment horizontal="center"/>
    </xf>
    <xf numFmtId="0" fontId="0" fillId="0" borderId="7" xfId="0" applyBorder="1"/>
    <xf numFmtId="0" fontId="0" fillId="0" borderId="7" xfId="0" applyBorder="1" applyAlignment="1">
      <alignment horizontal="center" vertical="center"/>
    </xf>
    <xf numFmtId="0" fontId="0" fillId="4" borderId="7" xfId="0" applyFill="1" applyBorder="1"/>
    <xf numFmtId="0" fontId="49" fillId="0" borderId="7" xfId="0" applyFont="1" applyBorder="1"/>
    <xf numFmtId="0" fontId="0" fillId="0" borderId="8" xfId="0" applyBorder="1"/>
    <xf numFmtId="0" fontId="0" fillId="0" borderId="13" xfId="0" applyBorder="1"/>
    <xf numFmtId="0" fontId="0" fillId="0" borderId="13" xfId="0" applyBorder="1" applyAlignment="1">
      <alignment horizontal="center" vertical="center"/>
    </xf>
    <xf numFmtId="0" fontId="79" fillId="0" borderId="13" xfId="0" applyFont="1" applyBorder="1"/>
    <xf numFmtId="0" fontId="0" fillId="4" borderId="13" xfId="0" applyFill="1" applyBorder="1"/>
    <xf numFmtId="0" fontId="49" fillId="0" borderId="13" xfId="0" applyFont="1" applyBorder="1"/>
    <xf numFmtId="0" fontId="0" fillId="0" borderId="14" xfId="0" applyBorder="1"/>
    <xf numFmtId="0" fontId="80" fillId="7" borderId="17" xfId="0" applyFont="1" applyFill="1" applyBorder="1" applyAlignment="1">
      <alignment horizontal="center" vertical="center" wrapText="1"/>
    </xf>
    <xf numFmtId="0" fontId="93" fillId="7" borderId="2" xfId="0" applyFont="1" applyFill="1" applyBorder="1" applyAlignment="1">
      <alignment horizontal="center" vertical="center" wrapText="1"/>
    </xf>
    <xf numFmtId="0" fontId="93" fillId="7" borderId="18" xfId="0" applyFont="1" applyFill="1" applyBorder="1" applyAlignment="1">
      <alignment horizontal="center" vertical="center" wrapText="1"/>
    </xf>
    <xf numFmtId="0" fontId="93" fillId="7" borderId="5" xfId="0" applyFont="1" applyFill="1" applyBorder="1" applyAlignment="1">
      <alignment horizontal="center" vertical="center" wrapText="1"/>
    </xf>
    <xf numFmtId="0" fontId="96" fillId="7" borderId="2" xfId="0" applyFont="1" applyFill="1" applyBorder="1" applyAlignment="1">
      <alignment horizontal="center" vertical="center" wrapText="1"/>
    </xf>
    <xf numFmtId="0" fontId="96" fillId="7" borderId="18" xfId="0" applyFont="1" applyFill="1" applyBorder="1" applyAlignment="1">
      <alignment horizontal="center" vertical="center" wrapText="1"/>
    </xf>
    <xf numFmtId="0" fontId="96" fillId="7" borderId="14" xfId="0" applyFont="1" applyFill="1" applyBorder="1" applyAlignment="1">
      <alignment horizontal="center" vertical="center" wrapText="1"/>
    </xf>
    <xf numFmtId="170" fontId="95" fillId="7" borderId="18" xfId="185" applyNumberFormat="1" applyFont="1" applyFill="1" applyBorder="1" applyAlignment="1">
      <alignment horizontal="right" vertical="center" wrapText="1"/>
    </xf>
    <xf numFmtId="167" fontId="95" fillId="7" borderId="18" xfId="187" applyFont="1" applyFill="1" applyBorder="1" applyAlignment="1">
      <alignment horizontal="center" vertical="center" wrapText="1"/>
    </xf>
    <xf numFmtId="0" fontId="93" fillId="7" borderId="18" xfId="0" applyFont="1" applyFill="1" applyBorder="1" applyAlignment="1">
      <alignment horizontal="left" vertical="center" wrapText="1"/>
    </xf>
    <xf numFmtId="0" fontId="0" fillId="7" borderId="0" xfId="0" applyFill="1"/>
    <xf numFmtId="0" fontId="81" fillId="7" borderId="2" xfId="0" applyFont="1" applyFill="1" applyBorder="1" applyAlignment="1">
      <alignment horizontal="center" vertical="center" wrapText="1"/>
    </xf>
    <xf numFmtId="0" fontId="72" fillId="7" borderId="2" xfId="0" applyFont="1" applyFill="1" applyBorder="1" applyAlignment="1">
      <alignment horizontal="center" vertical="center" wrapText="1"/>
    </xf>
    <xf numFmtId="14" fontId="71" fillId="7" borderId="2" xfId="0" applyNumberFormat="1" applyFont="1" applyFill="1" applyBorder="1" applyAlignment="1">
      <alignment horizontal="center" vertical="center" wrapText="1"/>
    </xf>
    <xf numFmtId="0" fontId="71" fillId="7" borderId="2" xfId="0" applyFont="1" applyFill="1" applyBorder="1" applyAlignment="1">
      <alignment horizontal="left" vertical="center" wrapText="1"/>
    </xf>
    <xf numFmtId="0" fontId="71" fillId="7" borderId="2" xfId="0" applyFont="1" applyFill="1" applyBorder="1" applyAlignment="1">
      <alignment horizontal="center" vertical="center" wrapText="1"/>
    </xf>
    <xf numFmtId="165" fontId="92" fillId="7" borderId="2" xfId="117" applyFont="1" applyFill="1" applyBorder="1" applyAlignment="1">
      <alignment horizontal="center" vertical="center" wrapText="1"/>
    </xf>
    <xf numFmtId="169" fontId="90" fillId="7" borderId="2" xfId="117" applyNumberFormat="1" applyFont="1" applyFill="1" applyBorder="1" applyAlignment="1">
      <alignment horizontal="center" vertical="center" wrapText="1"/>
    </xf>
    <xf numFmtId="15" fontId="71" fillId="7" borderId="2" xfId="0" applyNumberFormat="1" applyFont="1" applyFill="1" applyBorder="1" applyAlignment="1">
      <alignment horizontal="center" vertical="center" wrapText="1"/>
    </xf>
    <xf numFmtId="0" fontId="76" fillId="7" borderId="2" xfId="0" applyFont="1" applyFill="1" applyBorder="1" applyAlignment="1">
      <alignment horizontal="center" vertical="center" wrapText="1"/>
    </xf>
    <xf numFmtId="0" fontId="68" fillId="7" borderId="2" xfId="0" applyFont="1" applyFill="1" applyBorder="1" applyAlignment="1">
      <alignment horizontal="center" vertical="center" wrapText="1"/>
    </xf>
    <xf numFmtId="14" fontId="69" fillId="7" borderId="2" xfId="0" applyNumberFormat="1" applyFont="1" applyFill="1" applyBorder="1" applyAlignment="1">
      <alignment horizontal="center" vertical="center" wrapText="1"/>
    </xf>
    <xf numFmtId="0" fontId="69" fillId="7" borderId="2" xfId="0" applyFont="1" applyFill="1" applyBorder="1" applyAlignment="1">
      <alignment horizontal="left" vertical="center" wrapText="1"/>
    </xf>
    <xf numFmtId="0" fontId="69" fillId="7" borderId="2" xfId="0" applyFont="1" applyFill="1" applyBorder="1" applyAlignment="1">
      <alignment horizontal="center" vertical="center" wrapText="1"/>
    </xf>
    <xf numFmtId="165" fontId="91" fillId="7" borderId="2" xfId="117" applyFont="1" applyFill="1" applyBorder="1" applyAlignment="1">
      <alignment horizontal="center" vertical="center" wrapText="1"/>
    </xf>
    <xf numFmtId="169" fontId="80" fillId="7" borderId="2" xfId="117" applyNumberFormat="1" applyFont="1" applyFill="1" applyBorder="1" applyAlignment="1">
      <alignment horizontal="center" vertical="center" wrapText="1"/>
    </xf>
    <xf numFmtId="15" fontId="69" fillId="7" borderId="2" xfId="0" applyNumberFormat="1" applyFont="1" applyFill="1" applyBorder="1" applyAlignment="1">
      <alignment horizontal="center" vertical="center" wrapText="1"/>
    </xf>
    <xf numFmtId="0" fontId="98" fillId="7" borderId="3" xfId="0" applyFont="1" applyFill="1" applyBorder="1" applyAlignment="1">
      <alignment horizontal="center" vertical="center" wrapText="1"/>
    </xf>
    <xf numFmtId="0" fontId="98" fillId="7" borderId="5" xfId="0" applyFont="1" applyFill="1" applyBorder="1" applyAlignment="1">
      <alignment horizontal="center" vertical="center" wrapText="1"/>
    </xf>
    <xf numFmtId="0" fontId="97" fillId="7" borderId="2" xfId="0" applyFont="1" applyFill="1" applyBorder="1" applyAlignment="1">
      <alignment horizontal="center" vertical="center" wrapText="1"/>
    </xf>
    <xf numFmtId="0" fontId="93" fillId="7" borderId="17" xfId="0" applyFont="1" applyFill="1" applyBorder="1" applyAlignment="1">
      <alignment horizontal="center" vertical="center" wrapText="1"/>
    </xf>
    <xf numFmtId="0" fontId="93" fillId="7" borderId="20" xfId="0" applyFont="1" applyFill="1" applyBorder="1" applyAlignment="1">
      <alignment horizontal="center" vertical="center" wrapText="1"/>
    </xf>
    <xf numFmtId="0" fontId="97" fillId="7" borderId="17" xfId="0" applyFont="1" applyFill="1" applyBorder="1" applyAlignment="1">
      <alignment horizontal="center" vertical="center" wrapText="1"/>
    </xf>
    <xf numFmtId="0" fontId="96" fillId="7" borderId="20" xfId="0" applyFont="1" applyFill="1" applyBorder="1" applyAlignment="1">
      <alignment horizontal="center" vertical="center" wrapText="1"/>
    </xf>
    <xf numFmtId="0" fontId="96" fillId="7" borderId="10" xfId="0" applyFont="1" applyFill="1" applyBorder="1" applyAlignment="1">
      <alignment horizontal="center" vertical="center" wrapText="1"/>
    </xf>
    <xf numFmtId="170" fontId="95" fillId="7" borderId="20" xfId="185" applyNumberFormat="1" applyFont="1" applyFill="1" applyBorder="1" applyAlignment="1">
      <alignment horizontal="right" vertical="center" wrapText="1"/>
    </xf>
    <xf numFmtId="0" fontId="93" fillId="7" borderId="20" xfId="0" applyFont="1" applyFill="1" applyBorder="1" applyAlignment="1">
      <alignment horizontal="left" vertical="center" wrapText="1"/>
    </xf>
    <xf numFmtId="0" fontId="76" fillId="7" borderId="17" xfId="0" applyFont="1" applyFill="1" applyBorder="1" applyAlignment="1">
      <alignment horizontal="center" vertical="center" wrapText="1"/>
    </xf>
    <xf numFmtId="0" fontId="68" fillId="7" borderId="17" xfId="0" applyFont="1" applyFill="1" applyBorder="1" applyAlignment="1">
      <alignment horizontal="center" vertical="center" wrapText="1"/>
    </xf>
    <xf numFmtId="14" fontId="69" fillId="7" borderId="17" xfId="0" applyNumberFormat="1" applyFont="1" applyFill="1" applyBorder="1" applyAlignment="1">
      <alignment horizontal="center" vertical="center" wrapText="1"/>
    </xf>
    <xf numFmtId="0" fontId="69" fillId="7" borderId="17" xfId="0" applyFont="1" applyFill="1" applyBorder="1" applyAlignment="1">
      <alignment horizontal="left" vertical="center" wrapText="1"/>
    </xf>
    <xf numFmtId="0" fontId="69" fillId="7" borderId="17" xfId="0" applyFont="1" applyFill="1" applyBorder="1" applyAlignment="1">
      <alignment horizontal="center" vertical="center" wrapText="1"/>
    </xf>
    <xf numFmtId="165" fontId="91" fillId="7" borderId="17" xfId="117" applyFont="1" applyFill="1" applyBorder="1" applyAlignment="1">
      <alignment horizontal="center" vertical="center" wrapText="1"/>
    </xf>
    <xf numFmtId="169" fontId="80" fillId="7" borderId="17" xfId="117" applyNumberFormat="1" applyFont="1" applyFill="1" applyBorder="1" applyAlignment="1">
      <alignment horizontal="center" vertical="center" wrapText="1"/>
    </xf>
    <xf numFmtId="15" fontId="69" fillId="7" borderId="17" xfId="0" applyNumberFormat="1" applyFont="1" applyFill="1" applyBorder="1" applyAlignment="1">
      <alignment horizontal="center" vertical="center" wrapText="1"/>
    </xf>
    <xf numFmtId="164" fontId="40" fillId="3" borderId="0" xfId="186" applyFont="1" applyFill="1" applyBorder="1" applyAlignment="1">
      <alignment horizontal="center" vertical="center" wrapText="1"/>
    </xf>
    <xf numFmtId="0" fontId="100" fillId="0" borderId="9" xfId="0" applyFont="1" applyBorder="1" applyAlignment="1">
      <alignment horizontal="center" wrapText="1"/>
    </xf>
    <xf numFmtId="0" fontId="100" fillId="0" borderId="0" xfId="0" applyFont="1" applyAlignment="1">
      <alignment horizontal="center" wrapText="1"/>
    </xf>
    <xf numFmtId="170" fontId="61" fillId="3" borderId="2" xfId="0" applyNumberFormat="1" applyFont="1" applyFill="1" applyBorder="1" applyAlignment="1">
      <alignment horizontal="right" vertical="center" wrapText="1"/>
    </xf>
    <xf numFmtId="164" fontId="61" fillId="3" borderId="2" xfId="186" applyFont="1" applyFill="1" applyBorder="1" applyAlignment="1">
      <alignment horizontal="right" vertical="center" wrapText="1"/>
    </xf>
    <xf numFmtId="14" fontId="60" fillId="0" borderId="4" xfId="0" applyNumberFormat="1" applyFont="1" applyBorder="1" applyAlignment="1">
      <alignment horizontal="right" vertical="center" wrapText="1"/>
    </xf>
    <xf numFmtId="14" fontId="60" fillId="0" borderId="5" xfId="0" applyNumberFormat="1" applyFont="1" applyBorder="1" applyAlignment="1">
      <alignment horizontal="right" vertical="center" wrapText="1"/>
    </xf>
    <xf numFmtId="0" fontId="51" fillId="3" borderId="15" xfId="0" applyFont="1" applyFill="1" applyBorder="1" applyAlignment="1">
      <alignment horizontal="left" vertical="center" wrapText="1"/>
    </xf>
    <xf numFmtId="164" fontId="40" fillId="3" borderId="0" xfId="186" applyFont="1" applyFill="1" applyBorder="1" applyAlignment="1">
      <alignment horizontal="center" wrapText="1"/>
    </xf>
    <xf numFmtId="0" fontId="100" fillId="0" borderId="12" xfId="0" applyFont="1" applyBorder="1" applyAlignment="1">
      <alignment horizontal="center" vertical="center" wrapText="1"/>
    </xf>
    <xf numFmtId="0" fontId="100" fillId="0" borderId="13" xfId="0" applyFont="1" applyBorder="1" applyAlignment="1">
      <alignment horizontal="center" vertical="center" wrapText="1"/>
    </xf>
    <xf numFmtId="0" fontId="100" fillId="0" borderId="13" xfId="0" applyFont="1" applyBorder="1" applyAlignment="1">
      <alignment horizontal="center" vertical="center"/>
    </xf>
    <xf numFmtId="0" fontId="49" fillId="0" borderId="0" xfId="0" applyFont="1" applyAlignment="1">
      <alignment horizontal="center" vertical="center" wrapText="1"/>
    </xf>
    <xf numFmtId="0" fontId="51" fillId="0" borderId="0" xfId="0" applyFont="1" applyAlignment="1">
      <alignment horizontal="left" vertical="center" wrapText="1"/>
    </xf>
    <xf numFmtId="0" fontId="52" fillId="0" borderId="2" xfId="0" applyFont="1" applyBorder="1" applyAlignment="1">
      <alignment horizontal="center" vertical="center" wrapText="1"/>
    </xf>
    <xf numFmtId="0" fontId="53" fillId="0" borderId="2" xfId="0" applyFont="1" applyBorder="1" applyAlignment="1">
      <alignment horizontal="center" vertical="center" wrapText="1"/>
    </xf>
    <xf numFmtId="0" fontId="52" fillId="0" borderId="2" xfId="0" quotePrefix="1" applyFont="1" applyBorder="1" applyAlignment="1">
      <alignment horizontal="center" vertical="center" wrapText="1"/>
    </xf>
    <xf numFmtId="0" fontId="54" fillId="0" borderId="4" xfId="3" quotePrefix="1" applyBorder="1" applyAlignment="1">
      <alignment horizontal="center" vertical="center" wrapText="1"/>
    </xf>
    <xf numFmtId="0" fontId="52" fillId="0" borderId="5" xfId="0" quotePrefix="1" applyFont="1" applyBorder="1" applyAlignment="1">
      <alignment horizontal="center" vertical="center" wrapText="1"/>
    </xf>
    <xf numFmtId="0" fontId="100" fillId="0" borderId="7" xfId="0" applyFont="1" applyBorder="1" applyAlignment="1">
      <alignment horizontal="center"/>
    </xf>
    <xf numFmtId="0" fontId="101" fillId="0" borderId="7" xfId="0" applyFont="1" applyBorder="1" applyAlignment="1">
      <alignment horizontal="center"/>
    </xf>
    <xf numFmtId="0" fontId="100" fillId="0" borderId="0" xfId="0" applyFont="1" applyAlignment="1">
      <alignment horizontal="center" vertical="top"/>
    </xf>
    <xf numFmtId="0" fontId="101" fillId="0" borderId="0" xfId="0" applyFont="1" applyAlignment="1">
      <alignment horizontal="center" vertical="top"/>
    </xf>
    <xf numFmtId="0" fontId="52" fillId="0" borderId="4" xfId="0" applyFont="1" applyBorder="1" applyAlignment="1">
      <alignment horizontal="center" vertical="center" wrapText="1"/>
    </xf>
    <xf numFmtId="0" fontId="52" fillId="0" borderId="5" xfId="0" applyFont="1" applyBorder="1" applyAlignment="1">
      <alignment horizontal="center" vertical="center" wrapText="1"/>
    </xf>
    <xf numFmtId="0" fontId="59" fillId="3" borderId="6" xfId="0" applyFont="1" applyFill="1" applyBorder="1" applyAlignment="1">
      <alignment horizontal="center" vertical="center" wrapText="1"/>
    </xf>
    <xf numFmtId="0" fontId="59" fillId="3" borderId="7" xfId="0" applyFont="1" applyFill="1" applyBorder="1" applyAlignment="1">
      <alignment horizontal="center" vertical="center" wrapText="1"/>
    </xf>
    <xf numFmtId="0" fontId="59" fillId="3" borderId="8" xfId="0" applyFont="1" applyFill="1" applyBorder="1" applyAlignment="1">
      <alignment horizontal="center" vertical="center" wrapText="1"/>
    </xf>
    <xf numFmtId="0" fontId="59" fillId="3" borderId="9" xfId="0" applyFont="1" applyFill="1" applyBorder="1" applyAlignment="1">
      <alignment horizontal="center" vertical="center" wrapText="1"/>
    </xf>
    <xf numFmtId="0" fontId="59" fillId="3" borderId="0" xfId="0" applyFont="1" applyFill="1" applyAlignment="1">
      <alignment horizontal="center" vertical="center" wrapText="1"/>
    </xf>
    <xf numFmtId="0" fontId="59" fillId="3" borderId="10" xfId="0" applyFont="1" applyFill="1" applyBorder="1" applyAlignment="1">
      <alignment horizontal="center" vertical="center" wrapText="1"/>
    </xf>
    <xf numFmtId="0" fontId="59" fillId="3" borderId="12" xfId="0" applyFont="1" applyFill="1" applyBorder="1" applyAlignment="1">
      <alignment horizontal="center" vertical="center" wrapText="1"/>
    </xf>
    <xf numFmtId="0" fontId="59" fillId="3" borderId="13" xfId="0" applyFont="1" applyFill="1" applyBorder="1" applyAlignment="1">
      <alignment horizontal="center" vertical="center" wrapText="1"/>
    </xf>
    <xf numFmtId="0" fontId="59" fillId="3" borderId="14" xfId="0" applyFont="1" applyFill="1" applyBorder="1" applyAlignment="1">
      <alignment horizontal="center" vertical="center" wrapText="1"/>
    </xf>
    <xf numFmtId="169" fontId="60" fillId="0" borderId="4" xfId="0" applyNumberFormat="1" applyFont="1" applyBorder="1" applyAlignment="1">
      <alignment horizontal="right" vertical="center" wrapText="1"/>
    </xf>
    <xf numFmtId="169" fontId="60" fillId="0" borderId="5" xfId="0" applyNumberFormat="1" applyFont="1" applyBorder="1" applyAlignment="1">
      <alignment horizontal="right" vertical="center" wrapText="1"/>
    </xf>
    <xf numFmtId="0" fontId="80" fillId="7" borderId="6" xfId="0" applyFont="1" applyFill="1" applyBorder="1" applyAlignment="1">
      <alignment horizontal="center" vertical="center" wrapText="1"/>
    </xf>
    <xf numFmtId="0" fontId="98" fillId="7" borderId="2" xfId="0" applyFont="1" applyFill="1" applyBorder="1" applyAlignment="1">
      <alignment horizontal="center" vertical="center" wrapText="1"/>
    </xf>
    <xf numFmtId="170" fontId="95" fillId="7" borderId="2" xfId="185" applyNumberFormat="1" applyFont="1" applyFill="1" applyBorder="1" applyAlignment="1">
      <alignment horizontal="right" vertical="center" wrapText="1"/>
    </xf>
    <xf numFmtId="0" fontId="93" fillId="7" borderId="2" xfId="0" applyFont="1" applyFill="1" applyBorder="1" applyAlignment="1">
      <alignment horizontal="left" vertical="center" wrapText="1"/>
    </xf>
    <xf numFmtId="0" fontId="0" fillId="7" borderId="2" xfId="0" applyFill="1" applyBorder="1"/>
  </cellXfs>
  <cellStyles count="197">
    <cellStyle name="Énfasis1" xfId="1" builtinId="29"/>
    <cellStyle name="Hipervínculo" xfId="3" builtinId="8"/>
    <cellStyle name="Millares [0] 2" xfId="2" xr:uid="{00000000-0005-0000-0000-000002000000}"/>
    <cellStyle name="Millares [0] 2 2" xfId="8" xr:uid="{00000000-0005-0000-0000-000003000000}"/>
    <cellStyle name="Millares [0] 2 2 2" xfId="16" xr:uid="{00000000-0005-0000-0000-000004000000}"/>
    <cellStyle name="Millares [0] 2 2 2 2" xfId="21" xr:uid="{00000000-0005-0000-0000-000005000000}"/>
    <cellStyle name="Millares [0] 2 2 2 2 2" xfId="26" xr:uid="{00000000-0005-0000-0000-000006000000}"/>
    <cellStyle name="Millares [0] 2 2 2 2 2 2" xfId="31" xr:uid="{00000000-0005-0000-0000-000007000000}"/>
    <cellStyle name="Millares [0] 2 2 2 2 2 3" xfId="36" xr:uid="{00000000-0005-0000-0000-000008000000}"/>
    <cellStyle name="Millares [0] 2 2 2 2 2 4" xfId="41" xr:uid="{00000000-0005-0000-0000-000009000000}"/>
    <cellStyle name="Millares [0] 2 2 2 2 2 4 2" xfId="49" xr:uid="{00000000-0005-0000-0000-00000A000000}"/>
    <cellStyle name="Millares [0] 2 2 2 2 2 4 2 2" xfId="61" xr:uid="{00000000-0005-0000-0000-00000B000000}"/>
    <cellStyle name="Millares [0] 2 2 2 2 2 4 2 2 2" xfId="66" xr:uid="{00000000-0005-0000-0000-00000C000000}"/>
    <cellStyle name="Millares [0] 2 2 2 2 2 4 2 3" xfId="77" xr:uid="{00000000-0005-0000-0000-00000D000000}"/>
    <cellStyle name="Millares [0] 2 2 2 2 2 4 2 4" xfId="85" xr:uid="{00000000-0005-0000-0000-00000E000000}"/>
    <cellStyle name="Millares [0] 2 2 2 2 2 4 2 4 2" xfId="98" xr:uid="{00000000-0005-0000-0000-00000F000000}"/>
    <cellStyle name="Millares [0] 2 2 2 2 2 4 2 4 2 2" xfId="106" xr:uid="{00000000-0005-0000-0000-000010000000}"/>
    <cellStyle name="Millares [0] 2 2 2 2 2 4 3" xfId="54" xr:uid="{00000000-0005-0000-0000-000011000000}"/>
    <cellStyle name="Millares [0] 2 2 2 2 2 4 3 2" xfId="60" xr:uid="{00000000-0005-0000-0000-000012000000}"/>
    <cellStyle name="Millares [0] 2 2 2 2 2 4 3 2 2" xfId="67" xr:uid="{00000000-0005-0000-0000-000013000000}"/>
    <cellStyle name="Millares [0] 2 2 2 2 2 4 3 3" xfId="76" xr:uid="{00000000-0005-0000-0000-000014000000}"/>
    <cellStyle name="Millares [0] 2 2 2 2 2 4 3 4" xfId="84" xr:uid="{00000000-0005-0000-0000-000015000000}"/>
    <cellStyle name="Millares [0] 2 2 2 2 2 4 3 4 2" xfId="97" xr:uid="{00000000-0005-0000-0000-000016000000}"/>
    <cellStyle name="Millares [0] 2 2 2 2 2 4 3 4 2 2" xfId="105" xr:uid="{00000000-0005-0000-0000-000017000000}"/>
    <cellStyle name="Millares [0] 2 3" xfId="12" xr:uid="{00000000-0005-0000-0000-000018000000}"/>
    <cellStyle name="Millares [0] 2 3 2" xfId="17" xr:uid="{00000000-0005-0000-0000-000019000000}"/>
    <cellStyle name="Millares [0] 2 3 2 2" xfId="22" xr:uid="{00000000-0005-0000-0000-00001A000000}"/>
    <cellStyle name="Millares [0] 2 3 2 2 2" xfId="27" xr:uid="{00000000-0005-0000-0000-00001B000000}"/>
    <cellStyle name="Millares [0] 2 3 2 2 3" xfId="32" xr:uid="{00000000-0005-0000-0000-00001C000000}"/>
    <cellStyle name="Millares [0] 2 3 2 2 4" xfId="37" xr:uid="{00000000-0005-0000-0000-00001D000000}"/>
    <cellStyle name="Millares [0] 2 3 2 2 4 2" xfId="45" xr:uid="{00000000-0005-0000-0000-00001E000000}"/>
    <cellStyle name="Millares [0] 2 3 2 2 4 2 2" xfId="59" xr:uid="{00000000-0005-0000-0000-00001F000000}"/>
    <cellStyle name="Millares [0] 2 3 2 2 4 2 2 2" xfId="68" xr:uid="{00000000-0005-0000-0000-000020000000}"/>
    <cellStyle name="Millares [0] 2 3 2 2 4 2 3" xfId="75" xr:uid="{00000000-0005-0000-0000-000021000000}"/>
    <cellStyle name="Millares [0] 2 3 2 2 4 2 4" xfId="83" xr:uid="{00000000-0005-0000-0000-000022000000}"/>
    <cellStyle name="Millares [0] 2 3 2 2 4 2 4 2" xfId="96" xr:uid="{00000000-0005-0000-0000-000023000000}"/>
    <cellStyle name="Millares [0] 2 3 2 2 4 2 4 2 2" xfId="104" xr:uid="{00000000-0005-0000-0000-000024000000}"/>
    <cellStyle name="Millares [0] 2 3 2 2 4 3" xfId="50" xr:uid="{00000000-0005-0000-0000-000025000000}"/>
    <cellStyle name="Millares [0] 2 3 2 2 4 3 2" xfId="55" xr:uid="{00000000-0005-0000-0000-000026000000}"/>
    <cellStyle name="Millares [0] 2 3 2 2 4 3 2 2" xfId="64" xr:uid="{00000000-0005-0000-0000-000027000000}"/>
    <cellStyle name="Millares [0] 2 3 2 2 4 3 3" xfId="71" xr:uid="{00000000-0005-0000-0000-000028000000}"/>
    <cellStyle name="Millares [0] 2 3 2 2 4 3 4" xfId="79" xr:uid="{00000000-0005-0000-0000-000029000000}"/>
    <cellStyle name="Millares [0] 2 3 2 2 4 3 4 2" xfId="92" xr:uid="{00000000-0005-0000-0000-00002A000000}"/>
    <cellStyle name="Millares [0] 2 3 2 2 4 3 4 2 2" xfId="100" xr:uid="{00000000-0005-0000-0000-00002B000000}"/>
    <cellStyle name="Millares [0] 2 3 2 2 4 3 4 2 2 2" xfId="113" xr:uid="{00000000-0005-0000-0000-00002C000000}"/>
    <cellStyle name="Millares [0] 2 3 2 2 4 3 4 2 2 2 2" xfId="118" xr:uid="{00000000-0005-0000-0000-00002D000000}"/>
    <cellStyle name="Millares [0] 2 3 2 2 4 3 4 2 2 2 2 2" xfId="122" xr:uid="{00000000-0005-0000-0000-00002E000000}"/>
    <cellStyle name="Millares [0] 2 3 2 2 4 3 4 2 2 2 2 2 2" xfId="128" xr:uid="{00000000-0005-0000-0000-00002F000000}"/>
    <cellStyle name="Millares [0] 2 3 2 2 4 3 4 2 2 2 2 2 2 2" xfId="133" xr:uid="{00000000-0005-0000-0000-000030000000}"/>
    <cellStyle name="Millares [0] 2 3 2 2 4 3 4 2 2 2 2 2 2 2 2" xfId="137" xr:uid="{00000000-0005-0000-0000-000031000000}"/>
    <cellStyle name="Millares [0] 2 3 2 2 4 3 4 2 2 2 2 2 2 2 2 2" xfId="146" xr:uid="{00000000-0005-0000-0000-000032000000}"/>
    <cellStyle name="Millares [0] 2 3 2 2 4 3 4 2 2 2 2 2 2 2 2 2 2" xfId="157" xr:uid="{00000000-0005-0000-0000-000033000000}"/>
    <cellStyle name="Millares [0] 2 3 2 2 4 3 4 2 2 2 2 2 2 2 2 2 3" xfId="164" xr:uid="{00000000-0005-0000-0000-000034000000}"/>
    <cellStyle name="Millares [0] 2 3 2 2 4 3 4 2 2 2 2 2 2 2 2 2 3 2" xfId="174" xr:uid="{00000000-0005-0000-0000-000035000000}"/>
    <cellStyle name="Millares [0] 2 3 2 2 4 3 4 2 2 2 2 2 2 2 2 2 3 2 2" xfId="185" xr:uid="{00000000-0005-0000-0000-000036000000}"/>
    <cellStyle name="Millares [0] 2 3 2 2 4 3 4 2 3" xfId="159" xr:uid="{00000000-0005-0000-0000-000037000000}"/>
    <cellStyle name="Millares [0] 3" xfId="6" xr:uid="{00000000-0005-0000-0000-000038000000}"/>
    <cellStyle name="Millares [0] 3 2" xfId="15" xr:uid="{00000000-0005-0000-0000-000039000000}"/>
    <cellStyle name="Millares [0] 3 2 2" xfId="20" xr:uid="{00000000-0005-0000-0000-00003A000000}"/>
    <cellStyle name="Millares [0] 3 2 2 2" xfId="25" xr:uid="{00000000-0005-0000-0000-00003B000000}"/>
    <cellStyle name="Millares [0] 3 2 2 2 2" xfId="30" xr:uid="{00000000-0005-0000-0000-00003C000000}"/>
    <cellStyle name="Millares [0] 3 2 2 2 3" xfId="35" xr:uid="{00000000-0005-0000-0000-00003D000000}"/>
    <cellStyle name="Millares [0] 3 2 2 2 4" xfId="40" xr:uid="{00000000-0005-0000-0000-00003E000000}"/>
    <cellStyle name="Millares [0] 3 2 2 2 4 2" xfId="48" xr:uid="{00000000-0005-0000-0000-00003F000000}"/>
    <cellStyle name="Millares [0] 3 2 2 2 4 3" xfId="53" xr:uid="{00000000-0005-0000-0000-000040000000}"/>
    <cellStyle name="Millares [0] 3 2 2 2 4 3 2" xfId="58" xr:uid="{00000000-0005-0000-0000-000041000000}"/>
    <cellStyle name="Millares [0] 3 2 2 2 4 3 2 2" xfId="69" xr:uid="{00000000-0005-0000-0000-000042000000}"/>
    <cellStyle name="Millares [0] 3 2 2 2 4 3 3" xfId="74" xr:uid="{00000000-0005-0000-0000-000043000000}"/>
    <cellStyle name="Millares [0] 3 2 2 2 4 3 4" xfId="82" xr:uid="{00000000-0005-0000-0000-000044000000}"/>
    <cellStyle name="Millares [0] 3 2 2 2 4 3 4 2" xfId="95" xr:uid="{00000000-0005-0000-0000-000045000000}"/>
    <cellStyle name="Millares [0] 3 2 2 2 4 3 4 2 2" xfId="103" xr:uid="{00000000-0005-0000-0000-000046000000}"/>
    <cellStyle name="Millares [0] 3 2 2 2 4 3 4 2 2 2" xfId="116" xr:uid="{00000000-0005-0000-0000-000047000000}"/>
    <cellStyle name="Millares [0] 3 2 2 2 4 3 4 2 2 2 2" xfId="121" xr:uid="{00000000-0005-0000-0000-000048000000}"/>
    <cellStyle name="Millares [0] 3 2 2 2 4 3 4 2 2 2 2 2" xfId="125" xr:uid="{00000000-0005-0000-0000-000049000000}"/>
    <cellStyle name="Millares [0] 3 2 2 2 4 3 4 2 2 2 2 2 2" xfId="131" xr:uid="{00000000-0005-0000-0000-00004A000000}"/>
    <cellStyle name="Millares [0] 3 2 2 2 4 3 4 2 2 2 2 2 2 2" xfId="136" xr:uid="{00000000-0005-0000-0000-00004B000000}"/>
    <cellStyle name="Millares [0] 3 2 2 2 4 3 4 2 2 2 2 2 2 2 2" xfId="140" xr:uid="{00000000-0005-0000-0000-00004C000000}"/>
    <cellStyle name="Millares [0] 3 2 2 2 4 3 4 2 2 2 2 2 2 2 2 2" xfId="147" xr:uid="{00000000-0005-0000-0000-00004D000000}"/>
    <cellStyle name="Millares [0] 3 2 2 2 4 3 4 2 2 2 2 2 2 2 2 2 2" xfId="167" xr:uid="{00000000-0005-0000-0000-00004E000000}"/>
    <cellStyle name="Millares [0] 3 2 2 2 4 3 4 2 2 2 2 2 2 2 2 2 2 2" xfId="177" xr:uid="{00000000-0005-0000-0000-00004F000000}"/>
    <cellStyle name="Millares [0] 3 2 2 2 4 3 4 2 2 2 2 2 2 2 2 2 2 2 2" xfId="188" xr:uid="{00000000-0005-0000-0000-000050000000}"/>
    <cellStyle name="Millares [0] 4" xfId="132" xr:uid="{00000000-0005-0000-0000-000051000000}"/>
    <cellStyle name="Millares 2" xfId="152" xr:uid="{00000000-0005-0000-0000-000052000000}"/>
    <cellStyle name="Moneda" xfId="117" builtinId="4"/>
    <cellStyle name="Moneda [0] 2" xfId="44" xr:uid="{00000000-0005-0000-0000-000054000000}"/>
    <cellStyle name="Moneda [0] 2 2" xfId="4" xr:uid="{00000000-0005-0000-0000-000055000000}"/>
    <cellStyle name="Moneda [0] 2 2 2" xfId="13" xr:uid="{00000000-0005-0000-0000-000056000000}"/>
    <cellStyle name="Moneda [0] 2 2 2 2" xfId="18" xr:uid="{00000000-0005-0000-0000-000057000000}"/>
    <cellStyle name="Moneda [0] 2 2 2 2 2" xfId="23" xr:uid="{00000000-0005-0000-0000-000058000000}"/>
    <cellStyle name="Moneda [0] 2 2 2 2 2 2" xfId="28" xr:uid="{00000000-0005-0000-0000-000059000000}"/>
    <cellStyle name="Moneda [0] 2 2 2 2 2 3" xfId="33" xr:uid="{00000000-0005-0000-0000-00005A000000}"/>
    <cellStyle name="Moneda [0] 2 2 2 2 2 4" xfId="38" xr:uid="{00000000-0005-0000-0000-00005B000000}"/>
    <cellStyle name="Moneda [0] 2 2 2 2 2 4 2" xfId="46" xr:uid="{00000000-0005-0000-0000-00005C000000}"/>
    <cellStyle name="Moneda [0] 2 2 2 2 2 4 3" xfId="51" xr:uid="{00000000-0005-0000-0000-00005D000000}"/>
    <cellStyle name="Moneda [0] 2 2 2 2 2 4 3 2" xfId="56" xr:uid="{00000000-0005-0000-0000-00005E000000}"/>
    <cellStyle name="Moneda [0] 2 2 2 2 2 4 3 2 2" xfId="70" xr:uid="{00000000-0005-0000-0000-00005F000000}"/>
    <cellStyle name="Moneda [0] 2 2 2 2 2 4 3 3" xfId="72" xr:uid="{00000000-0005-0000-0000-000060000000}"/>
    <cellStyle name="Moneda [0] 2 2 2 2 2 4 3 4" xfId="80" xr:uid="{00000000-0005-0000-0000-000061000000}"/>
    <cellStyle name="Moneda [0] 2 2 2 2 2 4 3 4 2" xfId="93" xr:uid="{00000000-0005-0000-0000-000062000000}"/>
    <cellStyle name="Moneda [0] 2 2 2 2 2 4 3 4 2 2" xfId="101" xr:uid="{00000000-0005-0000-0000-000063000000}"/>
    <cellStyle name="Moneda [0] 2 2 2 2 2 4 3 4 2 2 2" xfId="114" xr:uid="{00000000-0005-0000-0000-000064000000}"/>
    <cellStyle name="Moneda [0] 2 2 2 2 2 4 3 4 2 2 2 2" xfId="119" xr:uid="{00000000-0005-0000-0000-000065000000}"/>
    <cellStyle name="Moneda [0] 2 2 2 2 2 4 3 4 2 2 2 2 2" xfId="123" xr:uid="{00000000-0005-0000-0000-000066000000}"/>
    <cellStyle name="Moneda [0] 2 2 2 2 2 4 3 4 2 2 2 2 2 2" xfId="129" xr:uid="{00000000-0005-0000-0000-000067000000}"/>
    <cellStyle name="Moneda [0] 2 2 2 2 2 4 3 4 2 2 2 2 2 2 2" xfId="134" xr:uid="{00000000-0005-0000-0000-000068000000}"/>
    <cellStyle name="Moneda [0] 2 2 2 2 2 4 3 4 2 2 2 2 2 2 2 2" xfId="138" xr:uid="{00000000-0005-0000-0000-000069000000}"/>
    <cellStyle name="Moneda [0] 2 2 2 2 2 4 3 4 2 2 2 2 2 2 2 2 2" xfId="148" xr:uid="{00000000-0005-0000-0000-00006A000000}"/>
    <cellStyle name="Moneda [0] 2 2 2 2 2 4 3 4 2 2 2 2 2 2 2 2 2 2" xfId="165" xr:uid="{00000000-0005-0000-0000-00006B000000}"/>
    <cellStyle name="Moneda [0] 2 2 2 2 2 4 3 4 2 2 2 2 2 2 2 2 2 2 2" xfId="175" xr:uid="{00000000-0005-0000-0000-00006C000000}"/>
    <cellStyle name="Moneda [0] 2 2 2 2 2 4 3 4 2 2 2 2 2 2 2 2 2 2 2 2" xfId="186" xr:uid="{00000000-0005-0000-0000-00006D000000}"/>
    <cellStyle name="Moneda [0] 2 2 3" xfId="88" xr:uid="{00000000-0005-0000-0000-00006E000000}"/>
    <cellStyle name="Moneda [0] 2 2 3 2" xfId="108" xr:uid="{00000000-0005-0000-0000-00006F000000}"/>
    <cellStyle name="Moneda [0] 2 2 3 2 2" xfId="141" xr:uid="{00000000-0005-0000-0000-000070000000}"/>
    <cellStyle name="Moneda [0] 2 2 3 2 2 2" xfId="153" xr:uid="{00000000-0005-0000-0000-000071000000}"/>
    <cellStyle name="Moneda [0] 2 2 3 2 2 3" xfId="178" xr:uid="{00000000-0005-0000-0000-000072000000}"/>
    <cellStyle name="Moneda [0] 2 2 3 2 2 3 2" xfId="189" xr:uid="{00000000-0005-0000-0000-000073000000}"/>
    <cellStyle name="Moneda [0] 2 3" xfId="112" xr:uid="{00000000-0005-0000-0000-000074000000}"/>
    <cellStyle name="Moneda [0] 3" xfId="184" xr:uid="{00000000-0005-0000-0000-000075000000}"/>
    <cellStyle name="Moneda [0] 4" xfId="195" xr:uid="{00000000-0005-0000-0000-000076000000}"/>
    <cellStyle name="Moneda 2" xfId="7" xr:uid="{00000000-0005-0000-0000-000077000000}"/>
    <cellStyle name="Moneda 2 2" xfId="5" xr:uid="{00000000-0005-0000-0000-000078000000}"/>
    <cellStyle name="Moneda 2 2 2" xfId="14" xr:uid="{00000000-0005-0000-0000-000079000000}"/>
    <cellStyle name="Moneda 2 2 2 2" xfId="19" xr:uid="{00000000-0005-0000-0000-00007A000000}"/>
    <cellStyle name="Moneda 2 2 2 2 2" xfId="24" xr:uid="{00000000-0005-0000-0000-00007B000000}"/>
    <cellStyle name="Moneda 2 2 2 2 2 2" xfId="29" xr:uid="{00000000-0005-0000-0000-00007C000000}"/>
    <cellStyle name="Moneda 2 2 2 2 2 3" xfId="34" xr:uid="{00000000-0005-0000-0000-00007D000000}"/>
    <cellStyle name="Moneda 2 2 2 2 2 4" xfId="39" xr:uid="{00000000-0005-0000-0000-00007E000000}"/>
    <cellStyle name="Moneda 2 2 2 2 2 4 2" xfId="47" xr:uid="{00000000-0005-0000-0000-00007F000000}"/>
    <cellStyle name="Moneda 2 2 2 2 2 4 2 2" xfId="62" xr:uid="{00000000-0005-0000-0000-000080000000}"/>
    <cellStyle name="Moneda 2 2 2 2 2 4 2 2 2" xfId="65" xr:uid="{00000000-0005-0000-0000-000081000000}"/>
    <cellStyle name="Moneda 2 2 2 2 2 4 2 3" xfId="78" xr:uid="{00000000-0005-0000-0000-000082000000}"/>
    <cellStyle name="Moneda 2 2 2 2 2 4 2 4" xfId="86" xr:uid="{00000000-0005-0000-0000-000083000000}"/>
    <cellStyle name="Moneda 2 2 2 2 2 4 2 4 2" xfId="99" xr:uid="{00000000-0005-0000-0000-000084000000}"/>
    <cellStyle name="Moneda 2 2 2 2 2 4 2 4 2 2" xfId="107" xr:uid="{00000000-0005-0000-0000-000085000000}"/>
    <cellStyle name="Moneda 2 2 2 2 2 4 3" xfId="52" xr:uid="{00000000-0005-0000-0000-000086000000}"/>
    <cellStyle name="Moneda 2 2 2 2 2 4 3 2" xfId="57" xr:uid="{00000000-0005-0000-0000-000087000000}"/>
    <cellStyle name="Moneda 2 2 2 2 2 4 3 2 2" xfId="63" xr:uid="{00000000-0005-0000-0000-000088000000}"/>
    <cellStyle name="Moneda 2 2 2 2 2 4 3 3" xfId="73" xr:uid="{00000000-0005-0000-0000-000089000000}"/>
    <cellStyle name="Moneda 2 2 2 2 2 4 3 4" xfId="81" xr:uid="{00000000-0005-0000-0000-00008A000000}"/>
    <cellStyle name="Moneda 2 2 2 2 2 4 3 4 2" xfId="94" xr:uid="{00000000-0005-0000-0000-00008B000000}"/>
    <cellStyle name="Moneda 2 2 2 2 2 4 3 4 2 2" xfId="102" xr:uid="{00000000-0005-0000-0000-00008C000000}"/>
    <cellStyle name="Moneda 2 2 2 2 2 4 3 4 2 2 2" xfId="115" xr:uid="{00000000-0005-0000-0000-00008D000000}"/>
    <cellStyle name="Moneda 2 2 2 2 2 4 3 4 2 2 2 2" xfId="120" xr:uid="{00000000-0005-0000-0000-00008E000000}"/>
    <cellStyle name="Moneda 2 2 2 2 2 4 3 4 2 2 2 2 2" xfId="124" xr:uid="{00000000-0005-0000-0000-00008F000000}"/>
    <cellStyle name="Moneda 2 2 2 2 2 4 3 4 2 2 2 2 2 2" xfId="130" xr:uid="{00000000-0005-0000-0000-000090000000}"/>
    <cellStyle name="Moneda 2 2 2 2 2 4 3 4 2 2 2 2 2 2 2" xfId="135" xr:uid="{00000000-0005-0000-0000-000091000000}"/>
    <cellStyle name="Moneda 2 2 2 2 2 4 3 4 2 2 2 2 2 2 2 2" xfId="139" xr:uid="{00000000-0005-0000-0000-000092000000}"/>
    <cellStyle name="Moneda 2 2 2 2 2 4 3 4 2 2 2 2 2 2 2 2 2" xfId="145" xr:uid="{00000000-0005-0000-0000-000093000000}"/>
    <cellStyle name="Moneda 2 2 2 2 2 4 3 4 2 2 2 2 2 2 2 2 2 2" xfId="158" xr:uid="{00000000-0005-0000-0000-000094000000}"/>
    <cellStyle name="Moneda 2 2 2 2 2 4 3 4 2 2 2 2 2 2 2 2 2 3" xfId="166" xr:uid="{00000000-0005-0000-0000-000095000000}"/>
    <cellStyle name="Moneda 2 2 2 2 2 4 3 4 2 2 2 2 2 2 2 2 2 3 2" xfId="176" xr:uid="{00000000-0005-0000-0000-000096000000}"/>
    <cellStyle name="Moneda 2 2 2 2 2 4 3 4 2 2 2 2 2 2 2 2 2 3 2 2" xfId="187" xr:uid="{00000000-0005-0000-0000-000097000000}"/>
    <cellStyle name="Moneda 2 2 2 2 2 4 3 4 2 3" xfId="160" xr:uid="{00000000-0005-0000-0000-000098000000}"/>
    <cellStyle name="Moneda 2 2 3" xfId="91" xr:uid="{00000000-0005-0000-0000-000099000000}"/>
    <cellStyle name="Moneda 2 2 3 2" xfId="111" xr:uid="{00000000-0005-0000-0000-00009A000000}"/>
    <cellStyle name="Moneda 2 2 3 2 2" xfId="144" xr:uid="{00000000-0005-0000-0000-00009B000000}"/>
    <cellStyle name="Moneda 2 2 3 2 2 2" xfId="156" xr:uid="{00000000-0005-0000-0000-00009C000000}"/>
    <cellStyle name="Moneda 2 2 3 2 2 3" xfId="181" xr:uid="{00000000-0005-0000-0000-00009D000000}"/>
    <cellStyle name="Moneda 2 2 3 2 2 3 2" xfId="192" xr:uid="{00000000-0005-0000-0000-00009E000000}"/>
    <cellStyle name="Moneda 3" xfId="127" xr:uid="{00000000-0005-0000-0000-00009F000000}"/>
    <cellStyle name="Moneda 4" xfId="150" xr:uid="{00000000-0005-0000-0000-0000A0000000}"/>
    <cellStyle name="Moneda 5" xfId="170" xr:uid="{00000000-0005-0000-0000-0000A1000000}"/>
    <cellStyle name="Moneda 5 2" xfId="173" xr:uid="{00000000-0005-0000-0000-0000A2000000}"/>
    <cellStyle name="Moneda 6" xfId="183" xr:uid="{00000000-0005-0000-0000-0000A3000000}"/>
    <cellStyle name="Moneda 7" xfId="194" xr:uid="{00000000-0005-0000-0000-0000A4000000}"/>
    <cellStyle name="Nivel 1,2.3,5,6,9" xfId="161" xr:uid="{00000000-0005-0000-0000-0000A5000000}"/>
    <cellStyle name="Nivel 4" xfId="162" xr:uid="{00000000-0005-0000-0000-0000A6000000}"/>
    <cellStyle name="Nivel 7" xfId="163" xr:uid="{00000000-0005-0000-0000-0000A7000000}"/>
    <cellStyle name="Normal" xfId="0" builtinId="0"/>
    <cellStyle name="Normal 10" xfId="193" xr:uid="{00000000-0005-0000-0000-0000A9000000}"/>
    <cellStyle name="Normal 2" xfId="9" xr:uid="{00000000-0005-0000-0000-0000AA000000}"/>
    <cellStyle name="Normal 3" xfId="10" xr:uid="{00000000-0005-0000-0000-0000AB000000}"/>
    <cellStyle name="Normal 3 2" xfId="87" xr:uid="{00000000-0005-0000-0000-0000AC000000}"/>
    <cellStyle name="Normal 3 3" xfId="90" xr:uid="{00000000-0005-0000-0000-0000AD000000}"/>
    <cellStyle name="Normal 3 3 2" xfId="109" xr:uid="{00000000-0005-0000-0000-0000AE000000}"/>
    <cellStyle name="Normal 3 3 2 2" xfId="142" xr:uid="{00000000-0005-0000-0000-0000AF000000}"/>
    <cellStyle name="Normal 3 3 2 2 2" xfId="154" xr:uid="{00000000-0005-0000-0000-0000B0000000}"/>
    <cellStyle name="Normal 3 3 2 2 3" xfId="179" xr:uid="{00000000-0005-0000-0000-0000B1000000}"/>
    <cellStyle name="Normal 3 3 2 2 3 2" xfId="190" xr:uid="{00000000-0005-0000-0000-0000B2000000}"/>
    <cellStyle name="Normal 4" xfId="42" xr:uid="{00000000-0005-0000-0000-0000B3000000}"/>
    <cellStyle name="Normal 4 2" xfId="169" xr:uid="{00000000-0005-0000-0000-0000B4000000}"/>
    <cellStyle name="Normal 4 2 2" xfId="172" xr:uid="{00000000-0005-0000-0000-0000B5000000}"/>
    <cellStyle name="Normal 5" xfId="126" xr:uid="{00000000-0005-0000-0000-0000B6000000}"/>
    <cellStyle name="Normal 6" xfId="149" xr:uid="{00000000-0005-0000-0000-0000B7000000}"/>
    <cellStyle name="Normal 7" xfId="151" xr:uid="{00000000-0005-0000-0000-0000B8000000}"/>
    <cellStyle name="Normal 8" xfId="168" xr:uid="{00000000-0005-0000-0000-0000B9000000}"/>
    <cellStyle name="Normal 8 2" xfId="171" xr:uid="{00000000-0005-0000-0000-0000BA000000}"/>
    <cellStyle name="Normal 8 2 2" xfId="196" xr:uid="{00000000-0005-0000-0000-0000BB000000}"/>
    <cellStyle name="Normal 9" xfId="182" xr:uid="{00000000-0005-0000-0000-0000BC000000}"/>
    <cellStyle name="Porcentaje 2" xfId="11" xr:uid="{00000000-0005-0000-0000-0000BD000000}"/>
    <cellStyle name="Porcentaje 2 2" xfId="89" xr:uid="{00000000-0005-0000-0000-0000BE000000}"/>
    <cellStyle name="Porcentaje 2 2 2" xfId="110" xr:uid="{00000000-0005-0000-0000-0000BF000000}"/>
    <cellStyle name="Porcentaje 2 2 2 2" xfId="143" xr:uid="{00000000-0005-0000-0000-0000C0000000}"/>
    <cellStyle name="Porcentaje 2 2 2 2 2" xfId="155" xr:uid="{00000000-0005-0000-0000-0000C1000000}"/>
    <cellStyle name="Porcentaje 2 2 2 2 3" xfId="180" xr:uid="{00000000-0005-0000-0000-0000C2000000}"/>
    <cellStyle name="Porcentaje 2 2 2 2 3 2" xfId="191" xr:uid="{00000000-0005-0000-0000-0000C3000000}"/>
    <cellStyle name="Porcentaje 3" xfId="43" xr:uid="{00000000-0005-0000-0000-0000C4000000}"/>
  </cellStyles>
  <dxfs count="0"/>
  <tableStyles count="0" defaultTableStyle="TableStyleMedium2" defaultPivotStyle="PivotStyleLight16"/>
  <colors>
    <mruColors>
      <color rgb="FFD8D9BF"/>
      <color rgb="FFCCFFCC"/>
      <color rgb="FF99FF99"/>
      <color rgb="FF00FFFF"/>
      <color rgb="FFCC99FF"/>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4.xml"/><Relationship Id="rId10" Type="http://schemas.openxmlformats.org/officeDocument/2006/relationships/customXml" Target="../customXml/item1.xml"/><Relationship Id="rId4" Type="http://schemas.openxmlformats.org/officeDocument/2006/relationships/externalLink" Target="externalLinks/externalLink3.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PLAN%20COMPRAS\PLAN%202003\plan_sice200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PLAN%20COMPRAS\PLAN%202003\MAO&#180;S\Plan%20de%20compras%202002%20formato%20sice_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giraldo/planes/PLAN%20COMPRAS/PLAN%202004/Plan_Compras_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josedavid/Library/Containers/com.microsoft.Excel/Data/Documents/C:/PLAN%20COMPRAS/PLAN%202003/plan_sice200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 val="EJECUCION INICIAL (3)"/>
      <sheetName val="ORIGINAL (2)"/>
      <sheetName val="BASE_DATOS"/>
      <sheetName val="PLAN COMPRAS_2003"/>
    </sheetNames>
    <sheetDataSet>
      <sheetData sheetId="0" refreshError="1"/>
      <sheetData sheetId="1"/>
      <sheetData sheetId="2"/>
      <sheetData sheetId="3">
        <row r="1">
          <cell r="A1" t="str">
            <v>Nombre del Articulo</v>
          </cell>
          <cell r="B1" t="str">
            <v>Código CUBS</v>
          </cell>
          <cell r="C1" t="str">
            <v>Descripción - SISE</v>
          </cell>
        </row>
        <row r="2">
          <cell r="A2" t="str">
            <v>Fólder AZ Oficio</v>
          </cell>
          <cell r="B2" t="str">
            <v>1.52.1</v>
          </cell>
          <cell r="C2" t="str">
            <v>Suministros De Oficina</v>
          </cell>
        </row>
        <row r="3">
          <cell r="A3" t="str">
            <v>Alcohol antiséptico</v>
          </cell>
          <cell r="B3" t="str">
            <v>1.42.5</v>
          </cell>
          <cell r="C3" t="str">
            <v>Material de curacion.</v>
          </cell>
        </row>
        <row r="4">
          <cell r="A4" t="str">
            <v>Alcohol isopropílico</v>
          </cell>
          <cell r="B4" t="str">
            <v>1.45.1</v>
          </cell>
          <cell r="C4" t="str">
            <v>Quimicos.</v>
          </cell>
        </row>
        <row r="5">
          <cell r="A5" t="str">
            <v>Cinta para Backup 4mm DAT de 125</v>
          </cell>
          <cell r="B5" t="str">
            <v>1.52.1</v>
          </cell>
          <cell r="C5" t="str">
            <v>Suministros De Oficina</v>
          </cell>
        </row>
        <row r="6">
          <cell r="A6" t="str">
            <v>Tinta 500 cc para duplicadora digital</v>
          </cell>
          <cell r="B6" t="str">
            <v>1.52.1</v>
          </cell>
          <cell r="C6" t="str">
            <v>Suministros De Oficina</v>
          </cell>
        </row>
        <row r="7">
          <cell r="A7" t="str">
            <v>Toner negro CT-55 TBLKG - Gestetner 2751</v>
          </cell>
          <cell r="B7" t="str">
            <v>1.52.1</v>
          </cell>
          <cell r="C7" t="str">
            <v>Suministros De Oficina</v>
          </cell>
        </row>
        <row r="8">
          <cell r="A8" t="str">
            <v>Toner para fotocopiadora NP 1010/1020 CANON</v>
          </cell>
          <cell r="B8" t="str">
            <v>1.52.1</v>
          </cell>
          <cell r="C8" t="str">
            <v>Suministros De Oficina</v>
          </cell>
        </row>
        <row r="9">
          <cell r="A9" t="str">
            <v xml:space="preserve">Cajas de CDWRITER marca Sony </v>
          </cell>
          <cell r="B9" t="str">
            <v>1.52.1</v>
          </cell>
          <cell r="C9" t="str">
            <v>Suministros De Oficina</v>
          </cell>
        </row>
        <row r="10">
          <cell r="A10" t="str">
            <v>Vasos desechables 6 onzas</v>
          </cell>
          <cell r="B10" t="str">
            <v>1.50.5</v>
          </cell>
          <cell r="C10" t="str">
            <v>Articulos para la mesa</v>
          </cell>
        </row>
        <row r="11">
          <cell r="A11" t="str">
            <v>Acetatos para fotocopiadora e impr. laser</v>
          </cell>
          <cell r="B11" t="str">
            <v>1.52.1</v>
          </cell>
          <cell r="C11" t="str">
            <v>Suministros De Oficina</v>
          </cell>
        </row>
        <row r="12">
          <cell r="A12" t="str">
            <v>Adhesivos post-it</v>
          </cell>
          <cell r="B12" t="str">
            <v>1.52.1</v>
          </cell>
          <cell r="C12" t="str">
            <v>Suministros De Oficina</v>
          </cell>
        </row>
        <row r="13">
          <cell r="A13" t="str">
            <v>Borrador de nata</v>
          </cell>
          <cell r="B13" t="str">
            <v>1.52.1</v>
          </cell>
          <cell r="C13" t="str">
            <v>Suministros De Oficina</v>
          </cell>
        </row>
        <row r="14">
          <cell r="A14" t="str">
            <v>Borrador para tablero acrílico</v>
          </cell>
          <cell r="B14" t="str">
            <v>1.52.1</v>
          </cell>
          <cell r="C14" t="str">
            <v>Suministros De Oficina</v>
          </cell>
        </row>
        <row r="15">
          <cell r="A15" t="str">
            <v>Cartulina plastificada carta</v>
          </cell>
          <cell r="B15" t="str">
            <v>1.52.1</v>
          </cell>
          <cell r="C15" t="str">
            <v>Suministros De Oficina</v>
          </cell>
        </row>
        <row r="16">
          <cell r="A16" t="str">
            <v>Cartulina plastificada oficio</v>
          </cell>
          <cell r="B16" t="str">
            <v>1.52.1</v>
          </cell>
          <cell r="C16" t="str">
            <v>Suministros De Oficina</v>
          </cell>
        </row>
        <row r="17">
          <cell r="A17" t="str">
            <v>Cartulina tamaño carta</v>
          </cell>
          <cell r="B17" t="str">
            <v>1.52.1</v>
          </cell>
          <cell r="C17" t="str">
            <v>Suministros De Oficina</v>
          </cell>
        </row>
        <row r="18">
          <cell r="A18" t="str">
            <v>Cinta de enmascarar angosta</v>
          </cell>
          <cell r="B18" t="str">
            <v>1.52.1</v>
          </cell>
          <cell r="C18" t="str">
            <v>Suministros De Oficina</v>
          </cell>
        </row>
        <row r="19">
          <cell r="A19" t="str">
            <v>Cinta mágica 3/4" X 36 YARDAS</v>
          </cell>
          <cell r="B19" t="str">
            <v>1.52.1</v>
          </cell>
          <cell r="C19" t="str">
            <v>Suministros De Oficina</v>
          </cell>
        </row>
        <row r="20">
          <cell r="A20" t="str">
            <v>Cinta pegante para empaque</v>
          </cell>
          <cell r="B20" t="str">
            <v>1.52.1</v>
          </cell>
          <cell r="C20" t="str">
            <v>Suministros De Oficina</v>
          </cell>
        </row>
        <row r="21">
          <cell r="A21" t="str">
            <v>Cinta pegante transparente</v>
          </cell>
          <cell r="B21" t="str">
            <v>1.52.1</v>
          </cell>
          <cell r="C21" t="str">
            <v>Suministros De Oficina</v>
          </cell>
        </row>
        <row r="22">
          <cell r="A22" t="str">
            <v>Corrector líquido X 30 Grms</v>
          </cell>
          <cell r="B22" t="str">
            <v>1.52.1</v>
          </cell>
          <cell r="C22" t="str">
            <v>Suministros De Oficina</v>
          </cell>
        </row>
        <row r="23">
          <cell r="A23" t="str">
            <v>Cortador para papel L-200</v>
          </cell>
          <cell r="B23" t="str">
            <v>1.52.1</v>
          </cell>
          <cell r="C23" t="str">
            <v>Suministros De Oficina</v>
          </cell>
        </row>
        <row r="24">
          <cell r="A24" t="str">
            <v>Cuchilla para cortador L-200</v>
          </cell>
          <cell r="B24" t="str">
            <v>1.52.1</v>
          </cell>
          <cell r="C24" t="str">
            <v>Suministros De Oficina</v>
          </cell>
        </row>
        <row r="25">
          <cell r="A25" t="str">
            <v>Esfero  negro</v>
          </cell>
          <cell r="B25" t="str">
            <v>1.52.1</v>
          </cell>
          <cell r="C25" t="str">
            <v>Suministros De Oficina</v>
          </cell>
        </row>
        <row r="26">
          <cell r="A26" t="str">
            <v>Esfero rojo</v>
          </cell>
          <cell r="B26" t="str">
            <v>1.52.1</v>
          </cell>
          <cell r="C26" t="str">
            <v>Suministros De Oficina</v>
          </cell>
        </row>
        <row r="27">
          <cell r="A27" t="str">
            <v>Fólder celuguía horizontal oficio</v>
          </cell>
          <cell r="B27" t="str">
            <v>1.52.1</v>
          </cell>
          <cell r="C27" t="str">
            <v>Suministros De Oficina</v>
          </cell>
        </row>
        <row r="28">
          <cell r="A28" t="str">
            <v>Fólder celuguía horizontal oficio</v>
          </cell>
          <cell r="B28" t="str">
            <v>1.52.1</v>
          </cell>
          <cell r="C28" t="str">
            <v>Suministros De Oficina</v>
          </cell>
        </row>
        <row r="29">
          <cell r="A29" t="str">
            <v>Ganchos clips  Ref C2 X 100</v>
          </cell>
          <cell r="B29" t="str">
            <v>1.52.1</v>
          </cell>
          <cell r="C29" t="str">
            <v>Suministros De Oficina</v>
          </cell>
        </row>
        <row r="30">
          <cell r="A30" t="str">
            <v>Ganchos para legajar 20 JGOS X 3 PCS.</v>
          </cell>
          <cell r="B30" t="str">
            <v>1.52.1</v>
          </cell>
          <cell r="C30" t="str">
            <v>Suministros De Oficina</v>
          </cell>
        </row>
        <row r="31">
          <cell r="A31" t="str">
            <v>Lápices negros</v>
          </cell>
          <cell r="B31" t="str">
            <v>1.52.1</v>
          </cell>
          <cell r="C31" t="str">
            <v>Suministros De Oficina</v>
          </cell>
        </row>
        <row r="32">
          <cell r="A32" t="str">
            <v>Libreta amarilla rayada</v>
          </cell>
          <cell r="B32" t="str">
            <v>1.52.1</v>
          </cell>
          <cell r="C32" t="str">
            <v>Suministros De Oficina</v>
          </cell>
        </row>
        <row r="33">
          <cell r="A33" t="str">
            <v>Libreta borrador oficio</v>
          </cell>
          <cell r="B33" t="str">
            <v>1.52.1</v>
          </cell>
          <cell r="C33" t="str">
            <v>Suministros De Oficina</v>
          </cell>
        </row>
        <row r="34">
          <cell r="A34" t="str">
            <v>Cartulina tamaño carta</v>
          </cell>
          <cell r="B34" t="str">
            <v>1.52.1</v>
          </cell>
          <cell r="C34" t="str">
            <v>Suministros De Oficina</v>
          </cell>
        </row>
        <row r="35">
          <cell r="A35" t="str">
            <v>Minas para portaminas  0.5 EST. X 12</v>
          </cell>
          <cell r="B35" t="str">
            <v>1.52.1</v>
          </cell>
          <cell r="C35" t="str">
            <v>Suministros De Oficina</v>
          </cell>
        </row>
        <row r="36">
          <cell r="A36" t="str">
            <v>Papel contac x 20 metros</v>
          </cell>
          <cell r="B36" t="str">
            <v>1.52.1</v>
          </cell>
          <cell r="C36" t="str">
            <v>Suministros De Oficina</v>
          </cell>
        </row>
        <row r="37">
          <cell r="A37" t="str">
            <v>Papel periódico 70 x 100</v>
          </cell>
          <cell r="B37" t="str">
            <v>1.52.1</v>
          </cell>
          <cell r="C37" t="str">
            <v>Suministros De Oficina</v>
          </cell>
        </row>
        <row r="38">
          <cell r="A38" t="str">
            <v>Papel térmico fax</v>
          </cell>
          <cell r="B38" t="str">
            <v>1.52.1</v>
          </cell>
          <cell r="C38" t="str">
            <v>Suministros De Oficina</v>
          </cell>
        </row>
        <row r="39">
          <cell r="A39" t="str">
            <v>Pegante colbón 245 gramos</v>
          </cell>
          <cell r="B39" t="str">
            <v>1.52.1</v>
          </cell>
          <cell r="C39" t="str">
            <v>Suministros De Oficina</v>
          </cell>
        </row>
        <row r="40">
          <cell r="A40" t="str">
            <v>Libreta borrador oficio</v>
          </cell>
          <cell r="B40" t="str">
            <v>1.52.1</v>
          </cell>
          <cell r="C40" t="str">
            <v>Suministros De Oficina</v>
          </cell>
        </row>
        <row r="41">
          <cell r="A41" t="str">
            <v>Refuerzos autoadhesivos engomados X 100</v>
          </cell>
          <cell r="B41" t="str">
            <v>1.52.1</v>
          </cell>
          <cell r="C41" t="str">
            <v>Suministros De Oficina</v>
          </cell>
        </row>
        <row r="42">
          <cell r="A42" t="str">
            <v>Regla plastica 30 cm.</v>
          </cell>
          <cell r="B42" t="str">
            <v>1.52.1</v>
          </cell>
          <cell r="C42" t="str">
            <v>Suministros De Oficina</v>
          </cell>
        </row>
        <row r="43">
          <cell r="A43" t="str">
            <v>Resaltadores</v>
          </cell>
          <cell r="B43" t="str">
            <v>1.52.1</v>
          </cell>
          <cell r="C43" t="str">
            <v>Suministros De Oficina</v>
          </cell>
        </row>
        <row r="44">
          <cell r="A44" t="str">
            <v>Sobres bond blanco oficio</v>
          </cell>
          <cell r="B44" t="str">
            <v>1.52.1</v>
          </cell>
          <cell r="C44" t="str">
            <v>Suministros De Oficina</v>
          </cell>
        </row>
        <row r="45">
          <cell r="A45" t="str">
            <v>Esfero  negro</v>
          </cell>
          <cell r="B45" t="str">
            <v>1.52.1</v>
          </cell>
          <cell r="C45" t="str">
            <v>Suministros De Oficina</v>
          </cell>
        </row>
        <row r="46">
          <cell r="A46" t="str">
            <v>Sobres de manila extraoficio</v>
          </cell>
          <cell r="B46" t="str">
            <v>1.52.1</v>
          </cell>
          <cell r="C46" t="str">
            <v>Suministros De Oficina</v>
          </cell>
        </row>
        <row r="47">
          <cell r="A47" t="str">
            <v>Sobres de manila gigante</v>
          </cell>
          <cell r="B47" t="str">
            <v>1.52.1</v>
          </cell>
          <cell r="C47" t="str">
            <v>Suministros De Oficina</v>
          </cell>
        </row>
        <row r="48">
          <cell r="A48" t="str">
            <v>Sobres de manila oficio</v>
          </cell>
          <cell r="B48" t="str">
            <v>1.52.1</v>
          </cell>
          <cell r="C48" t="str">
            <v>Suministros De Oficina</v>
          </cell>
        </row>
        <row r="49">
          <cell r="A49" t="str">
            <v>Stiker adhesivo a 1 columna</v>
          </cell>
          <cell r="B49" t="str">
            <v>1.52.1</v>
          </cell>
          <cell r="C49" t="str">
            <v>Suministros De Oficina</v>
          </cell>
        </row>
        <row r="50">
          <cell r="A50" t="str">
            <v>Tinta para Protector de Cheques marca UCHIDA color rojo</v>
          </cell>
          <cell r="B50" t="str">
            <v>1.52.1</v>
          </cell>
          <cell r="C50" t="str">
            <v>Suministros De Oficina</v>
          </cell>
        </row>
        <row r="51">
          <cell r="A51" t="str">
            <v>Toner BC-02</v>
          </cell>
          <cell r="B51" t="str">
            <v>1.52.1</v>
          </cell>
          <cell r="C51" t="str">
            <v>Suministros De Oficina</v>
          </cell>
        </row>
        <row r="52">
          <cell r="A52" t="str">
            <v>Toner BC-20 Faxphone modelo CFXB 3801F</v>
          </cell>
          <cell r="B52" t="str">
            <v>1.52.1</v>
          </cell>
          <cell r="C52" t="str">
            <v>Suministros De Oficina</v>
          </cell>
        </row>
        <row r="53">
          <cell r="A53" t="str">
            <v>Toner Canon BJI-642  (BJ-330) Negro</v>
          </cell>
          <cell r="B53" t="str">
            <v>1.52.1</v>
          </cell>
          <cell r="C53" t="str">
            <v>Suministros De Oficina</v>
          </cell>
        </row>
        <row r="54">
          <cell r="A54" t="str">
            <v>Toner HP 92275A Laser Jet II plus</v>
          </cell>
          <cell r="B54" t="str">
            <v>1.52.1</v>
          </cell>
          <cell r="C54" t="str">
            <v>Suministros De Oficina</v>
          </cell>
        </row>
        <row r="55">
          <cell r="A55" t="str">
            <v>Toner Laser Writer 16/600 macintoch</v>
          </cell>
          <cell r="B55" t="str">
            <v>1.52.1</v>
          </cell>
          <cell r="C55" t="str">
            <v>Suministros De Oficina</v>
          </cell>
        </row>
        <row r="56">
          <cell r="A56" t="str">
            <v>Toner para fax Canon BX-3</v>
          </cell>
          <cell r="B56" t="str">
            <v>1.52.1</v>
          </cell>
          <cell r="C56" t="str">
            <v>Suministros De Oficina</v>
          </cell>
        </row>
        <row r="57">
          <cell r="A57" t="str">
            <v>Toner para impresora HP Laser Jet 6P C-3903A</v>
          </cell>
          <cell r="B57" t="str">
            <v>1.52.1</v>
          </cell>
          <cell r="C57" t="str">
            <v>Suministros De Oficina</v>
          </cell>
        </row>
        <row r="58">
          <cell r="A58" t="str">
            <v>Transparecias  marca Epson</v>
          </cell>
          <cell r="B58" t="str">
            <v>1.52.1</v>
          </cell>
          <cell r="C58" t="str">
            <v>Suministros De Oficina</v>
          </cell>
        </row>
        <row r="59">
          <cell r="A59" t="str">
            <v xml:space="preserve">Cosedora </v>
          </cell>
          <cell r="B59" t="str">
            <v>1.52.2</v>
          </cell>
          <cell r="C59" t="str">
            <v>Elementos Y Accesorios De Oficina</v>
          </cell>
        </row>
        <row r="60">
          <cell r="A60" t="str">
            <v>Folder para legajar 3 argollas 1 pulg.</v>
          </cell>
          <cell r="B60" t="str">
            <v>1.52.1</v>
          </cell>
          <cell r="C60" t="str">
            <v>Suministros De Oficina</v>
          </cell>
        </row>
        <row r="61">
          <cell r="A61" t="str">
            <v>Ganchos para cosedora standar</v>
          </cell>
          <cell r="B61" t="str">
            <v>1.52.1</v>
          </cell>
          <cell r="C61" t="str">
            <v>Suministros De Oficina</v>
          </cell>
        </row>
        <row r="62">
          <cell r="A62" t="str">
            <v xml:space="preserve">Pasta Normadata 10 ALP </v>
          </cell>
          <cell r="B62" t="str">
            <v>1.52.1</v>
          </cell>
          <cell r="C62" t="str">
            <v>Suministros De Oficina</v>
          </cell>
        </row>
        <row r="63">
          <cell r="A63" t="str">
            <v>Pasta Normadata 14 AP azul</v>
          </cell>
          <cell r="B63" t="str">
            <v>1.52.1</v>
          </cell>
          <cell r="C63" t="str">
            <v>Suministros De Oficina</v>
          </cell>
        </row>
        <row r="64">
          <cell r="A64" t="str">
            <v>Perforadora</v>
          </cell>
          <cell r="B64" t="str">
            <v>1.52.2</v>
          </cell>
          <cell r="C64" t="str">
            <v>Elementos Y Accesorios De Oficina</v>
          </cell>
        </row>
        <row r="65">
          <cell r="A65" t="str">
            <v>Sacaganchos</v>
          </cell>
          <cell r="B65" t="str">
            <v>1.52.2</v>
          </cell>
          <cell r="C65" t="str">
            <v>Elementos Y Accesorios De Oficina</v>
          </cell>
        </row>
        <row r="66">
          <cell r="A66" t="str">
            <v>Bayetilla Roja</v>
          </cell>
          <cell r="B66" t="str">
            <v>1.56.2</v>
          </cell>
          <cell r="C66" t="str">
            <v>Escobas, Cepillos, Trapeadores Y Esponja</v>
          </cell>
        </row>
        <row r="67">
          <cell r="A67" t="str">
            <v>Alcohol isopropílico</v>
          </cell>
          <cell r="B67" t="str">
            <v>1.56.2</v>
          </cell>
          <cell r="C67" t="str">
            <v>Escobas, Cepillos, Trapeadores Y Esponja</v>
          </cell>
        </row>
        <row r="68">
          <cell r="A68" t="str">
            <v>Escobas de nylon</v>
          </cell>
          <cell r="B68" t="str">
            <v>1.56.2</v>
          </cell>
          <cell r="C68" t="str">
            <v>Escobas, Cepillos, Trapeadores Y Esponja</v>
          </cell>
        </row>
        <row r="69">
          <cell r="A69" t="str">
            <v>Esponja sintética sabra</v>
          </cell>
          <cell r="B69" t="str">
            <v>1.56.2</v>
          </cell>
          <cell r="C69" t="str">
            <v>Escobas, Cepillos, Trapeadores Y Esponja</v>
          </cell>
        </row>
        <row r="70">
          <cell r="A70" t="str">
            <v>Guantes de caucho calibre 25 Duralón</v>
          </cell>
          <cell r="B70" t="str">
            <v>1.56.2</v>
          </cell>
          <cell r="C70" t="str">
            <v>Escobas, Cepillos, Trapeadores Y Esponja</v>
          </cell>
        </row>
        <row r="71">
          <cell r="A71" t="str">
            <v xml:space="preserve">Limpiones en tela toalla </v>
          </cell>
          <cell r="B71" t="str">
            <v>1.56.2</v>
          </cell>
          <cell r="C71" t="str">
            <v>Escobas, Cepillos, Trapeadores Y Esponja</v>
          </cell>
        </row>
        <row r="72">
          <cell r="A72" t="str">
            <v>Mechas para trapero</v>
          </cell>
          <cell r="B72" t="str">
            <v>1.56.2</v>
          </cell>
          <cell r="C72" t="str">
            <v>Escobas, Cepillos, Trapeadores Y Esponja</v>
          </cell>
        </row>
        <row r="73">
          <cell r="A73" t="str">
            <v>Cresopinol</v>
          </cell>
          <cell r="B73" t="str">
            <v>1.56.3</v>
          </cell>
          <cell r="C73" t="str">
            <v>Compuestos Preparados Para Limpieza Y Pu</v>
          </cell>
        </row>
        <row r="74">
          <cell r="A74" t="str">
            <v>Detergente en polvo x 1000 gramos</v>
          </cell>
          <cell r="B74" t="str">
            <v>1.56.3</v>
          </cell>
          <cell r="C74" t="str">
            <v>Compuestos Preparados Para Limpieza Y Pu</v>
          </cell>
        </row>
        <row r="75">
          <cell r="A75" t="str">
            <v>Jabón lavaplatos</v>
          </cell>
          <cell r="B75" t="str">
            <v>1.56.3</v>
          </cell>
          <cell r="C75" t="str">
            <v>Compuestos Preparados Para Limpieza Y Pu</v>
          </cell>
        </row>
        <row r="76">
          <cell r="A76" t="str">
            <v>Jabón líquido para manos X GALÓN</v>
          </cell>
          <cell r="B76" t="str">
            <v>1.56.3</v>
          </cell>
          <cell r="C76" t="str">
            <v>Compuestos Preparados Para Limpieza Y Pu</v>
          </cell>
        </row>
        <row r="77">
          <cell r="A77" t="str">
            <v>Lustramuebles  X 500 cc poliflor</v>
          </cell>
          <cell r="B77" t="str">
            <v>1.56.3</v>
          </cell>
          <cell r="C77" t="str">
            <v>Compuestos Preparados Para Limpieza Y Pu</v>
          </cell>
        </row>
        <row r="78">
          <cell r="A78" t="str">
            <v xml:space="preserve">Bolsas para la basura </v>
          </cell>
          <cell r="B78" t="str">
            <v>1.52.1</v>
          </cell>
          <cell r="C78" t="str">
            <v>Suministros De Oficina</v>
          </cell>
        </row>
        <row r="79">
          <cell r="A79" t="str">
            <v>OVEROLES DRIL</v>
          </cell>
          <cell r="B79" t="str">
            <v>1.60.1</v>
          </cell>
          <cell r="C79" t="str">
            <v>Ropa de uso exterior para hombres.</v>
          </cell>
        </row>
        <row r="80">
          <cell r="A80" t="str">
            <v>BLUSAS DE DRIL</v>
          </cell>
          <cell r="B80" t="str">
            <v>1.60.1</v>
          </cell>
          <cell r="C80" t="str">
            <v>Ropa de uso exterior para hombres.</v>
          </cell>
        </row>
        <row r="81">
          <cell r="A81" t="str">
            <v xml:space="preserve">Gafas Protectoras </v>
          </cell>
          <cell r="B81" t="str">
            <v>1.60.15</v>
          </cell>
          <cell r="C81" t="str">
            <v>Ropa ligera especializada y accesorios.</v>
          </cell>
        </row>
        <row r="82">
          <cell r="A82" t="str">
            <v>Papel higiénico</v>
          </cell>
          <cell r="B82" t="str">
            <v>1.61.4</v>
          </cell>
          <cell r="C82" t="str">
            <v>Productos de papel para tocador.</v>
          </cell>
        </row>
        <row r="83">
          <cell r="A83" t="str">
            <v xml:space="preserve">Toalla manos para dispensador </v>
          </cell>
          <cell r="B83" t="str">
            <v>1.61.4</v>
          </cell>
          <cell r="C83" t="str">
            <v>Productos de papel para tocador.</v>
          </cell>
        </row>
        <row r="84">
          <cell r="A84" t="str">
            <v>Cinta para impresora Epson LQ-1070 / 1170</v>
          </cell>
          <cell r="B84" t="str">
            <v>1.52.1</v>
          </cell>
          <cell r="C84" t="str">
            <v>Suministros De Oficina</v>
          </cell>
        </row>
        <row r="85">
          <cell r="A85" t="str">
            <v>Cinta para impresora Epson LQ- 2170 / 2070</v>
          </cell>
          <cell r="B85" t="str">
            <v>1.52.1</v>
          </cell>
          <cell r="C85" t="str">
            <v>Suministros De Oficina</v>
          </cell>
        </row>
        <row r="86">
          <cell r="A86" t="str">
            <v>Papel bond 75 grs. carta</v>
          </cell>
          <cell r="B86" t="str">
            <v>1.52.1</v>
          </cell>
          <cell r="C86" t="str">
            <v>Suministros De Oficina</v>
          </cell>
        </row>
        <row r="87">
          <cell r="A87" t="str">
            <v>Papel bond 75 grs. oficio</v>
          </cell>
          <cell r="B87" t="str">
            <v>1.52.1</v>
          </cell>
          <cell r="C87" t="str">
            <v>Suministros De Oficina</v>
          </cell>
        </row>
        <row r="88">
          <cell r="A88" t="str">
            <v>Diskette 3.5 HD 1.44 Mb (CAJA X 10 )</v>
          </cell>
          <cell r="B88" t="str">
            <v>1.52.1</v>
          </cell>
          <cell r="C88" t="str">
            <v>Suministros De Oficina</v>
          </cell>
        </row>
        <row r="89">
          <cell r="A89" t="str">
            <v>Mezclador para tinto paquete x 1000 unid.</v>
          </cell>
          <cell r="B89" t="str">
            <v>1.50.5</v>
          </cell>
          <cell r="C89" t="str">
            <v>Articulos para la mesa.</v>
          </cell>
        </row>
        <row r="90">
          <cell r="A90" t="str">
            <v>Toner para cartridge C4092A -HP. 1100A</v>
          </cell>
          <cell r="B90" t="str">
            <v>1.52.1</v>
          </cell>
          <cell r="C90" t="str">
            <v>Suministros De Oficina</v>
          </cell>
        </row>
        <row r="91">
          <cell r="A91" t="str">
            <v>Toner HP ref 51645a 720 C</v>
          </cell>
          <cell r="B91" t="str">
            <v>1.52.1</v>
          </cell>
          <cell r="C91" t="str">
            <v>Suministros De Oficina</v>
          </cell>
        </row>
        <row r="92">
          <cell r="A92" t="str">
            <v>Papel F.C. 9 1/2 * 11, 2 partes blanco</v>
          </cell>
          <cell r="B92" t="str">
            <v>1.52.3</v>
          </cell>
          <cell r="C92" t="str">
            <v>Formas Y Sobres</v>
          </cell>
        </row>
        <row r="93">
          <cell r="A93" t="str">
            <v>Café</v>
          </cell>
          <cell r="B93" t="str">
            <v>1.64.11</v>
          </cell>
          <cell r="C93" t="str">
            <v>Cafe, te, chocolate y aromatica</v>
          </cell>
        </row>
        <row r="94">
          <cell r="A94" t="str">
            <v>Azúcar (caja x 560 cubos)</v>
          </cell>
          <cell r="B94" t="str">
            <v>1.64.5</v>
          </cell>
          <cell r="C94" t="str">
            <v>Azucar, confiteria y nueces.</v>
          </cell>
        </row>
        <row r="95">
          <cell r="A95" t="str">
            <v>Telefax</v>
          </cell>
          <cell r="B95" t="str">
            <v>1.52.2</v>
          </cell>
          <cell r="C95" t="str">
            <v>Elementos Y Accesorios De Oficina</v>
          </cell>
        </row>
        <row r="96">
          <cell r="A96" t="str">
            <v>Remachadora con remaches diversos tamaños</v>
          </cell>
          <cell r="B96" t="str">
            <v>1.14.29</v>
          </cell>
          <cell r="C96" t="str">
            <v>Maquinas remachadoras.</v>
          </cell>
        </row>
        <row r="97">
          <cell r="A97" t="str">
            <v>Kit destornilladores diferentes longitudes y calibres</v>
          </cell>
          <cell r="B97" t="str">
            <v>1.30.1</v>
          </cell>
          <cell r="C97" t="str">
            <v>Herramientas manuales afiladas y sin fuerza motriz.</v>
          </cell>
        </row>
        <row r="98">
          <cell r="A98" t="str">
            <v>Taladro percutor Bosch</v>
          </cell>
          <cell r="B98" t="str">
            <v>1.30.3</v>
          </cell>
          <cell r="C98" t="str">
            <v>Herramientas manuales y con fuerza motriz.</v>
          </cell>
        </row>
        <row r="99">
          <cell r="A99" t="str">
            <v>Kit herramienta vehicular</v>
          </cell>
          <cell r="B99" t="str">
            <v>1.30.6</v>
          </cell>
          <cell r="C99" t="str">
            <v>Cajas de herramientas y ferreteria</v>
          </cell>
        </row>
        <row r="100">
          <cell r="A100" t="str">
            <v>Pilas para camara fotográfica  Ref. Lithium 3V</v>
          </cell>
          <cell r="B100" t="str">
            <v>1.39.9</v>
          </cell>
          <cell r="C100" t="str">
            <v>Baterias o pilas</v>
          </cell>
        </row>
        <row r="101">
          <cell r="A101" t="str">
            <v>Disco Duro de 20 Gb</v>
          </cell>
          <cell r="B101" t="str">
            <v>1.47.3</v>
          </cell>
          <cell r="C101" t="str">
            <v>Hardware</v>
          </cell>
        </row>
        <row r="102">
          <cell r="A102" t="str">
            <v>Impresora para Sticker</v>
          </cell>
          <cell r="B102" t="str">
            <v>1.47.3</v>
          </cell>
          <cell r="C102" t="str">
            <v>Hardware</v>
          </cell>
        </row>
        <row r="103">
          <cell r="A103" t="str">
            <v>Teclado para computador</v>
          </cell>
          <cell r="B103" t="str">
            <v>1.47.2</v>
          </cell>
          <cell r="C103" t="str">
            <v>Periferico</v>
          </cell>
        </row>
        <row r="104">
          <cell r="A104" t="str">
            <v>Disco Optico marca Sony de 640 MB</v>
          </cell>
          <cell r="B104" t="str">
            <v>1.47.2</v>
          </cell>
          <cell r="C104" t="str">
            <v>Periferico</v>
          </cell>
        </row>
        <row r="105">
          <cell r="A105" t="str">
            <v>Cajas de cartón para archivo Ref. L-200</v>
          </cell>
          <cell r="B105" t="str">
            <v>1.52.1</v>
          </cell>
          <cell r="C105" t="str">
            <v>Suministros De Oficina</v>
          </cell>
        </row>
        <row r="106">
          <cell r="A106" t="str">
            <v>Toner Epson Stylus 3000 Ref: S020122</v>
          </cell>
          <cell r="B106" t="str">
            <v>1.52.1</v>
          </cell>
          <cell r="C106" t="str">
            <v>Suministros De Oficina</v>
          </cell>
        </row>
        <row r="107">
          <cell r="A107" t="str">
            <v>Toner Epson Stylus 3000 Ref: S020126</v>
          </cell>
          <cell r="B107" t="str">
            <v>1.52.1</v>
          </cell>
          <cell r="C107" t="str">
            <v>Suministros De Oficina</v>
          </cell>
        </row>
        <row r="108">
          <cell r="A108" t="str">
            <v>Toner Epson Stylus 3000 Ref: S020130</v>
          </cell>
          <cell r="B108" t="str">
            <v>1.52.1</v>
          </cell>
          <cell r="C108" t="str">
            <v>Suministros De Oficina</v>
          </cell>
        </row>
        <row r="109">
          <cell r="A109" t="str">
            <v>Toner Epson Stylus 3000 Ref: S020118</v>
          </cell>
          <cell r="B109" t="str">
            <v>1.52.1</v>
          </cell>
          <cell r="C109" t="str">
            <v>Suministros De Oficina</v>
          </cell>
        </row>
        <row r="110">
          <cell r="A110" t="str">
            <v>Toner para impresora Lexmar E-310</v>
          </cell>
          <cell r="B110" t="str">
            <v>1.52.1</v>
          </cell>
          <cell r="C110" t="str">
            <v>Suministros De Oficina</v>
          </cell>
        </row>
        <row r="111">
          <cell r="A111" t="str">
            <v>Cosedora Semindustrial</v>
          </cell>
          <cell r="B111" t="str">
            <v>1.52.2</v>
          </cell>
          <cell r="C111" t="str">
            <v>Elementos Y Accesorios De Oficina</v>
          </cell>
        </row>
        <row r="112">
          <cell r="A112" t="str">
            <v>Cosedora Semindustrial</v>
          </cell>
          <cell r="B112" t="str">
            <v>1.52.2</v>
          </cell>
          <cell r="C112" t="str">
            <v>Elementos Y Accesorios De Oficina</v>
          </cell>
        </row>
        <row r="113">
          <cell r="A113" t="str">
            <v>Filtros ozono</v>
          </cell>
          <cell r="B113" t="str">
            <v>1.26.1</v>
          </cell>
          <cell r="C113" t="str">
            <v>Equipo purificador de agua</v>
          </cell>
        </row>
        <row r="114">
          <cell r="A114" t="str">
            <v>Bombilla de 26 w doble twin - Halógena de 4 pines</v>
          </cell>
          <cell r="B114" t="str">
            <v>1.40.1</v>
          </cell>
          <cell r="C114" t="str">
            <v>Dispositivos de iluminacion electrica para interiores y exteriores</v>
          </cell>
        </row>
        <row r="115">
          <cell r="A115" t="str">
            <v>Bombilla de 60 x 120 voltios</v>
          </cell>
          <cell r="B115" t="str">
            <v>1.40.1</v>
          </cell>
          <cell r="C115" t="str">
            <v>Dispositivos de iluminacion electrica para interiores y exteriores</v>
          </cell>
        </row>
        <row r="116">
          <cell r="A116" t="str">
            <v>Bombilla dicróica 12 V x 50 W sin campana, ref. G6.35</v>
          </cell>
          <cell r="B116" t="str">
            <v>1.40.1</v>
          </cell>
          <cell r="C116" t="str">
            <v>Dispositivos de iluminacion electrica para interiores y exteriores</v>
          </cell>
        </row>
        <row r="117">
          <cell r="A117" t="str">
            <v>Bombilla halógena 12 x 50 EXN Realite</v>
          </cell>
          <cell r="B117" t="str">
            <v>1.40.1</v>
          </cell>
          <cell r="C117" t="str">
            <v>Dispositivos de iluminacion electrica para interiores y exteriores</v>
          </cell>
        </row>
        <row r="118">
          <cell r="A118" t="str">
            <v>Bombilla PLC 26w 2 pines Halógena doble twin 624d-3</v>
          </cell>
          <cell r="B118" t="str">
            <v>1.40.1</v>
          </cell>
          <cell r="C118" t="str">
            <v>Dispositivos de iluminacion electrica para interiores y exteriores</v>
          </cell>
        </row>
        <row r="119">
          <cell r="A119" t="str">
            <v>Bombilla VLI 70 w, marca Venture</v>
          </cell>
          <cell r="B119" t="str">
            <v>1.40.1</v>
          </cell>
          <cell r="C119" t="str">
            <v>Dispositivos de iluminacion electrica para interiores y exteriores</v>
          </cell>
        </row>
        <row r="120">
          <cell r="A120" t="str">
            <v>Bombillo de 70 w sodio sin arrancador E-27</v>
          </cell>
          <cell r="B120" t="str">
            <v>1.40.1</v>
          </cell>
          <cell r="C120" t="str">
            <v>Dispositivos de iluminacion electrica para interiores y exteriores</v>
          </cell>
        </row>
        <row r="121">
          <cell r="A121" t="str">
            <v>Bombillo mercurio de 250 w.</v>
          </cell>
          <cell r="B121" t="str">
            <v>1.40.1</v>
          </cell>
          <cell r="C121" t="str">
            <v>Dispositivos de iluminacion electrica para interiores y exteriores</v>
          </cell>
        </row>
        <row r="122">
          <cell r="A122" t="str">
            <v>Revelador 3135</v>
          </cell>
          <cell r="B122" t="str">
            <v>1.44.4</v>
          </cell>
          <cell r="C122" t="str">
            <v>Equipo fotografico para revelado y acabado.</v>
          </cell>
        </row>
        <row r="123">
          <cell r="A123" t="str">
            <v>Revelador negro Ref. CD-55 para fotocopiadora 2751</v>
          </cell>
          <cell r="B123" t="str">
            <v>1.44.4</v>
          </cell>
          <cell r="C123" t="str">
            <v>Equipo fotografico para revelado y acabado.</v>
          </cell>
        </row>
        <row r="124">
          <cell r="A124" t="str">
            <v>Cinta Impresora Unisys LP-800</v>
          </cell>
          <cell r="B124" t="str">
            <v>1.52.1</v>
          </cell>
          <cell r="C124" t="str">
            <v>Suministros De Oficina</v>
          </cell>
        </row>
        <row r="125">
          <cell r="A125" t="str">
            <v>ZIP marca IOMEGA de 250 MB</v>
          </cell>
          <cell r="B125" t="str">
            <v>1.47.2</v>
          </cell>
          <cell r="C125" t="str">
            <v>Periferico</v>
          </cell>
        </row>
        <row r="126">
          <cell r="A126" t="str">
            <v>Pliegos de papel canson en colores surtidos</v>
          </cell>
          <cell r="B126" t="str">
            <v>1.52.1</v>
          </cell>
          <cell r="C126" t="str">
            <v>Suministros De Oficina</v>
          </cell>
        </row>
        <row r="127">
          <cell r="A127" t="str">
            <v>Toner UDS 15</v>
          </cell>
          <cell r="B127" t="str">
            <v>1.52.1</v>
          </cell>
          <cell r="C127" t="str">
            <v>Suministros De Oficina</v>
          </cell>
        </row>
        <row r="128">
          <cell r="A128" t="str">
            <v xml:space="preserve">Multivoltiamperimetro digital </v>
          </cell>
          <cell r="B128" t="str">
            <v>1.31.3</v>
          </cell>
          <cell r="C128" t="str">
            <v>Grupos y paquetes de herramientas de medicion</v>
          </cell>
        </row>
        <row r="129">
          <cell r="A129" t="str">
            <v>Escalera de extension</v>
          </cell>
          <cell r="B129" t="str">
            <v>1.30.2</v>
          </cell>
          <cell r="C129" t="str">
            <v>Herramientas manuales, sin filo y sin fuerza motriz</v>
          </cell>
        </row>
        <row r="130">
          <cell r="A130" t="str">
            <v xml:space="preserve">Multivoltiamperimetro digital </v>
          </cell>
          <cell r="B130" t="str">
            <v>1.31.3</v>
          </cell>
          <cell r="C130" t="str">
            <v>Grupos y paquetes de herramientas de medicion</v>
          </cell>
        </row>
        <row r="131">
          <cell r="A131" t="str">
            <v xml:space="preserve">Multivoltiamperimetro digital </v>
          </cell>
          <cell r="B131" t="str">
            <v>1.31.3</v>
          </cell>
          <cell r="C131" t="str">
            <v>Grupos y paquetes de herramientas de medicion</v>
          </cell>
        </row>
        <row r="132">
          <cell r="A132" t="str">
            <v>Toner para fotocopiadora CANON NP-6012</v>
          </cell>
          <cell r="B132" t="str">
            <v>1.52.1</v>
          </cell>
          <cell r="C132" t="str">
            <v>Suministros De Oficina</v>
          </cell>
        </row>
        <row r="133">
          <cell r="A133" t="str">
            <v>Mouse Apple Ref: PROMOUSE</v>
          </cell>
          <cell r="B133" t="str">
            <v>1.47.2</v>
          </cell>
          <cell r="C133" t="str">
            <v>Periferico</v>
          </cell>
        </row>
        <row r="134">
          <cell r="A134" t="str">
            <v>Papel marca Epson Glossy</v>
          </cell>
          <cell r="B134" t="str">
            <v>1.52.1</v>
          </cell>
          <cell r="C134" t="str">
            <v>Suministros De Oficina</v>
          </cell>
        </row>
        <row r="135">
          <cell r="A135" t="str">
            <v>Papel marca Epson Ref. S04106</v>
          </cell>
          <cell r="B135" t="str">
            <v>1.52.1</v>
          </cell>
          <cell r="C135" t="str">
            <v>Suministros De Oficina</v>
          </cell>
        </row>
        <row r="136">
          <cell r="A136" t="str">
            <v>Papel marca Epson Ref. S041062</v>
          </cell>
          <cell r="B136" t="str">
            <v>1.52.1</v>
          </cell>
          <cell r="C136" t="str">
            <v>Suministros De Oficina</v>
          </cell>
        </row>
        <row r="137">
          <cell r="A137" t="str">
            <v>Papel marca Epson Referencia A2 SO41079</v>
          </cell>
          <cell r="B137" t="str">
            <v>1.52.1</v>
          </cell>
          <cell r="C137" t="str">
            <v>Suministros De Oficina</v>
          </cell>
        </row>
        <row r="138">
          <cell r="A138" t="str">
            <v>Toner HP KIT HPC 3964A color laser 5M</v>
          </cell>
          <cell r="B138" t="str">
            <v>1.52.1</v>
          </cell>
          <cell r="C138" t="str">
            <v>Suministros De Oficina</v>
          </cell>
        </row>
        <row r="139">
          <cell r="A139" t="str">
            <v>Mouse</v>
          </cell>
          <cell r="B139" t="str">
            <v>1.47.2</v>
          </cell>
          <cell r="C139" t="str">
            <v>Periferico</v>
          </cell>
        </row>
        <row r="140">
          <cell r="A140" t="str">
            <v>Toner HP ref 51641a 720 C COLOR</v>
          </cell>
          <cell r="B140" t="str">
            <v>1.52.1</v>
          </cell>
          <cell r="C140" t="str">
            <v>Suministros De Oficina</v>
          </cell>
        </row>
        <row r="141">
          <cell r="A141" t="str">
            <v>Toner HP ref: C3102A</v>
          </cell>
          <cell r="B141" t="str">
            <v>1.52.1</v>
          </cell>
          <cell r="C141" t="str">
            <v>Suministros De Oficina</v>
          </cell>
        </row>
        <row r="142">
          <cell r="A142" t="str">
            <v>Toner HP ref: C3103A</v>
          </cell>
          <cell r="B142" t="str">
            <v>1.52.1</v>
          </cell>
          <cell r="C142" t="str">
            <v>Suministros De Oficina</v>
          </cell>
        </row>
        <row r="143">
          <cell r="A143" t="str">
            <v>Toner HP ref: C3104A</v>
          </cell>
          <cell r="B143" t="str">
            <v>1.52.1</v>
          </cell>
          <cell r="C143" t="str">
            <v>Suministros De Oficina</v>
          </cell>
        </row>
        <row r="144">
          <cell r="A144" t="str">
            <v>Toner HP ref: C3105A</v>
          </cell>
          <cell r="B144" t="str">
            <v>1.52.1</v>
          </cell>
          <cell r="C144" t="str">
            <v>Suministros De Oficina</v>
          </cell>
        </row>
        <row r="145">
          <cell r="A145" t="str">
            <v>Chinches X 50 unidades</v>
          </cell>
          <cell r="B145" t="str">
            <v>1.52.1</v>
          </cell>
          <cell r="C145" t="str">
            <v>Suministros De Oficina</v>
          </cell>
        </row>
        <row r="146">
          <cell r="A146" t="str">
            <v>Blanqueador de 20 litros</v>
          </cell>
          <cell r="B146" t="str">
            <v>1.56.3</v>
          </cell>
          <cell r="C146" t="str">
            <v>Compuestos Preparados Para Limpieza Y Pu</v>
          </cell>
        </row>
        <row r="147">
          <cell r="A147" t="str">
            <v>DOTACION</v>
          </cell>
          <cell r="B147" t="str">
            <v>1.60.1</v>
          </cell>
          <cell r="C147" t="str">
            <v>Ropa de uso exterior para hombres.</v>
          </cell>
        </row>
      </sheetData>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IGINAL"/>
      <sheetName val="ORIGINAL (2)"/>
      <sheetName val="ORIGINAL (3)"/>
      <sheetName val="Hoja2"/>
      <sheetName val="Hoja3"/>
    </sheetNames>
    <sheetDataSet>
      <sheetData sheetId="0"/>
      <sheetData sheetId="1"/>
      <sheetData sheetId="2"/>
      <sheetData sheetId="3">
        <row r="1">
          <cell r="A1">
            <v>3968.36</v>
          </cell>
          <cell r="B1" t="str">
            <v>Alcohol antiséptico</v>
          </cell>
          <cell r="C1" t="str">
            <v>BOTELLA</v>
          </cell>
        </row>
        <row r="2">
          <cell r="A2">
            <v>7656</v>
          </cell>
          <cell r="B2" t="str">
            <v>Alcohol isopropílico</v>
          </cell>
          <cell r="C2" t="str">
            <v>BOTELLA</v>
          </cell>
        </row>
        <row r="3">
          <cell r="A3">
            <v>98890</v>
          </cell>
          <cell r="B3" t="str">
            <v>Bayetilla Roja</v>
          </cell>
          <cell r="C3" t="str">
            <v>METRO</v>
          </cell>
        </row>
        <row r="4">
          <cell r="A4">
            <v>39556</v>
          </cell>
          <cell r="B4" t="str">
            <v>Blanqueador de 20 litros</v>
          </cell>
          <cell r="C4" t="str">
            <v>GARRAFA 20 Lt</v>
          </cell>
        </row>
        <row r="5">
          <cell r="A5">
            <v>331760</v>
          </cell>
          <cell r="B5" t="str">
            <v xml:space="preserve">Bolsas para la basura </v>
          </cell>
          <cell r="C5" t="str">
            <v>UNIDAD</v>
          </cell>
        </row>
        <row r="6">
          <cell r="A6">
            <v>7656</v>
          </cell>
          <cell r="B6" t="str">
            <v>Churruscos para baño</v>
          </cell>
          <cell r="C6" t="str">
            <v>UNIDAD</v>
          </cell>
        </row>
        <row r="7">
          <cell r="A7">
            <v>66511.5</v>
          </cell>
          <cell r="B7" t="str">
            <v>Cresopinol</v>
          </cell>
          <cell r="C7" t="str">
            <v>GALON</v>
          </cell>
        </row>
        <row r="8">
          <cell r="A8">
            <v>91106.4</v>
          </cell>
          <cell r="B8" t="str">
            <v>Detergente en polvo x 1000 gramos</v>
          </cell>
          <cell r="C8" t="str">
            <v>UNIDAD</v>
          </cell>
        </row>
        <row r="9">
          <cell r="A9">
            <v>6647.96</v>
          </cell>
          <cell r="B9" t="str">
            <v>Escobas de nylon</v>
          </cell>
          <cell r="C9" t="str">
            <v>UNIDAD</v>
          </cell>
        </row>
        <row r="10">
          <cell r="A10">
            <v>7145.6</v>
          </cell>
          <cell r="B10" t="str">
            <v>Esponja sintética sabra</v>
          </cell>
          <cell r="C10" t="str">
            <v>UNIDAD</v>
          </cell>
        </row>
        <row r="11">
          <cell r="A11">
            <v>6496</v>
          </cell>
          <cell r="B11" t="str">
            <v xml:space="preserve">Gafas Protectoras </v>
          </cell>
          <cell r="C11" t="str">
            <v>UNIDAD</v>
          </cell>
        </row>
        <row r="12">
          <cell r="A12">
            <v>21436.799999999999</v>
          </cell>
          <cell r="B12" t="str">
            <v>Guantes de caucho calibre 25 Duralón</v>
          </cell>
          <cell r="C12" t="str">
            <v>UNIDAD</v>
          </cell>
        </row>
        <row r="13">
          <cell r="A13">
            <v>20000</v>
          </cell>
          <cell r="B13" t="str">
            <v>Guantes de Seguridad Industrial</v>
          </cell>
          <cell r="C13" t="str">
            <v>UNIDAD</v>
          </cell>
        </row>
        <row r="14">
          <cell r="A14">
            <v>100485</v>
          </cell>
          <cell r="B14" t="str">
            <v>Jabón lavaplatos</v>
          </cell>
          <cell r="C14" t="str">
            <v>UNIDAD</v>
          </cell>
        </row>
        <row r="15">
          <cell r="A15">
            <v>220110</v>
          </cell>
          <cell r="B15" t="str">
            <v>Jabón líquido para manos X GALÓN</v>
          </cell>
          <cell r="C15" t="str">
            <v>GALON</v>
          </cell>
        </row>
        <row r="16">
          <cell r="A16">
            <v>36748.800000000003</v>
          </cell>
          <cell r="B16" t="str">
            <v xml:space="preserve">Limpiones en tela toalla </v>
          </cell>
          <cell r="C16" t="str">
            <v>UNIDAD</v>
          </cell>
        </row>
        <row r="17">
          <cell r="A17">
            <v>43868.88</v>
          </cell>
          <cell r="B17" t="str">
            <v>Lustramuebles  X 500 cc poliflor</v>
          </cell>
          <cell r="C17" t="str">
            <v>UNIDAD</v>
          </cell>
        </row>
        <row r="18">
          <cell r="A18">
            <v>34196.800000000003</v>
          </cell>
          <cell r="B18" t="str">
            <v>Mechas para trapero</v>
          </cell>
          <cell r="C18" t="str">
            <v>UNIDAD</v>
          </cell>
        </row>
        <row r="19">
          <cell r="A19">
            <v>3552384</v>
          </cell>
          <cell r="B19" t="str">
            <v>Papel higiénico</v>
          </cell>
          <cell r="C19" t="str">
            <v>ROLLO</v>
          </cell>
        </row>
        <row r="20">
          <cell r="A20">
            <v>251372</v>
          </cell>
          <cell r="B20" t="str">
            <v xml:space="preserve">Toalla manos para dispensador </v>
          </cell>
          <cell r="C20" t="str">
            <v>PAQUETE</v>
          </cell>
        </row>
        <row r="21">
          <cell r="A21">
            <v>4947996.0999999996</v>
          </cell>
        </row>
        <row r="23">
          <cell r="B23" t="str">
            <v xml:space="preserve">PRODUCTOS DE CAFETERIA     </v>
          </cell>
        </row>
        <row r="24">
          <cell r="A24">
            <v>1452000</v>
          </cell>
          <cell r="B24" t="str">
            <v>Azúcar (caja x 560 cubos)</v>
          </cell>
          <cell r="C24" t="str">
            <v>CAJA</v>
          </cell>
        </row>
        <row r="25">
          <cell r="A25">
            <v>5214000</v>
          </cell>
          <cell r="B25" t="str">
            <v>Café</v>
          </cell>
          <cell r="C25" t="str">
            <v>LIBRAS</v>
          </cell>
        </row>
        <row r="26">
          <cell r="A26">
            <v>673728</v>
          </cell>
          <cell r="B26" t="str">
            <v>Cajas de cartón para archivo Ref. L-200</v>
          </cell>
          <cell r="C26" t="str">
            <v>UNIDAD</v>
          </cell>
        </row>
        <row r="27">
          <cell r="A27">
            <v>22330</v>
          </cell>
          <cell r="B27" t="str">
            <v>Mezclador para tinto paquete x 1000 unid.</v>
          </cell>
          <cell r="C27" t="str">
            <v>PAQUETE</v>
          </cell>
        </row>
        <row r="28">
          <cell r="A28">
            <v>89320</v>
          </cell>
          <cell r="B28" t="str">
            <v>Vasos desechables 6 onzas</v>
          </cell>
          <cell r="C28" t="str">
            <v>UNIDAD</v>
          </cell>
        </row>
        <row r="29">
          <cell r="A29">
            <v>7451378</v>
          </cell>
        </row>
        <row r="31">
          <cell r="B31" t="str">
            <v>PAPELERIA, UTILES DE ESCRITORIO Y OFICINA</v>
          </cell>
        </row>
        <row r="32">
          <cell r="A32">
            <v>204542.8</v>
          </cell>
          <cell r="B32" t="str">
            <v>Acetatos para fotocopiadora e impr. laser</v>
          </cell>
          <cell r="C32" t="str">
            <v>UNIDAD</v>
          </cell>
        </row>
        <row r="33">
          <cell r="A33">
            <v>273064</v>
          </cell>
          <cell r="B33" t="str">
            <v>Adhesivos post-it</v>
          </cell>
          <cell r="C33" t="str">
            <v>TACO</v>
          </cell>
        </row>
        <row r="34">
          <cell r="A34">
            <v>15312</v>
          </cell>
          <cell r="B34" t="str">
            <v>Borrador de nata</v>
          </cell>
          <cell r="C34" t="str">
            <v>UNIDAD</v>
          </cell>
        </row>
        <row r="35">
          <cell r="A35">
            <v>5423</v>
          </cell>
          <cell r="B35" t="str">
            <v>Borrador para tablero acrílico</v>
          </cell>
          <cell r="C35" t="str">
            <v>UNIDAD</v>
          </cell>
        </row>
        <row r="36">
          <cell r="A36">
            <v>185020</v>
          </cell>
          <cell r="B36" t="str">
            <v xml:space="preserve">Cajas de CDWRITER marca Sony </v>
          </cell>
          <cell r="C36" t="str">
            <v>CAJA</v>
          </cell>
        </row>
        <row r="37">
          <cell r="A37">
            <v>574200</v>
          </cell>
          <cell r="B37" t="str">
            <v>Cartulina plastificada carta</v>
          </cell>
          <cell r="C37" t="str">
            <v>UNIDAD</v>
          </cell>
        </row>
        <row r="38">
          <cell r="A38">
            <v>459360</v>
          </cell>
          <cell r="B38" t="str">
            <v>Cartulina plastificada oficio</v>
          </cell>
          <cell r="C38" t="str">
            <v>UNIDAD</v>
          </cell>
        </row>
        <row r="39">
          <cell r="A39">
            <v>61248</v>
          </cell>
          <cell r="B39" t="str">
            <v>Cartulina tamaño carta</v>
          </cell>
          <cell r="C39" t="str">
            <v>UNIDAD</v>
          </cell>
        </row>
        <row r="40">
          <cell r="A40">
            <v>186296</v>
          </cell>
          <cell r="B40" t="str">
            <v>Cassete para video Hi8 filmadora P6-120MP NTSC 106m</v>
          </cell>
          <cell r="C40" t="str">
            <v>UNIDAD</v>
          </cell>
        </row>
        <row r="41">
          <cell r="A41">
            <v>1526989.2</v>
          </cell>
          <cell r="B41" t="str">
            <v>Cassette Betacam 30 minutos</v>
          </cell>
          <cell r="C41" t="str">
            <v>UNIDAD</v>
          </cell>
        </row>
        <row r="42">
          <cell r="A42">
            <v>2488200</v>
          </cell>
          <cell r="B42" t="str">
            <v>Cassette Betacam 60 minutos</v>
          </cell>
          <cell r="C42" t="str">
            <v>UNIDAD</v>
          </cell>
        </row>
        <row r="43">
          <cell r="A43">
            <v>125941.2</v>
          </cell>
          <cell r="B43" t="str">
            <v xml:space="preserve">Cassettes para VHS SONY T-120 </v>
          </cell>
          <cell r="C43" t="str">
            <v>UNIDAD</v>
          </cell>
        </row>
        <row r="44">
          <cell r="A44">
            <v>7528.4</v>
          </cell>
          <cell r="B44" t="str">
            <v>Chinches X 50 unidades</v>
          </cell>
          <cell r="C44" t="str">
            <v>CAJA</v>
          </cell>
        </row>
        <row r="45">
          <cell r="A45">
            <v>45680.800000000003</v>
          </cell>
          <cell r="B45" t="str">
            <v>Cinta de enmascarar angosta</v>
          </cell>
          <cell r="C45" t="str">
            <v>ROLLO</v>
          </cell>
        </row>
        <row r="46">
          <cell r="A46">
            <v>114666</v>
          </cell>
          <cell r="B46" t="str">
            <v>Cinta Impresora Unisys LP-800</v>
          </cell>
          <cell r="C46" t="str">
            <v>UNIDAD</v>
          </cell>
        </row>
        <row r="47">
          <cell r="A47">
            <v>347710</v>
          </cell>
          <cell r="B47" t="str">
            <v>Cinta mágica 3/4" X 36 YARDAS</v>
          </cell>
          <cell r="C47" t="str">
            <v>ROLLO</v>
          </cell>
        </row>
        <row r="48">
          <cell r="A48">
            <v>6873173.9999999991</v>
          </cell>
          <cell r="B48" t="str">
            <v>Cinta para Backup 4mm DAT de 125</v>
          </cell>
          <cell r="C48" t="str">
            <v>UNIDAD</v>
          </cell>
        </row>
        <row r="49">
          <cell r="A49">
            <v>22620000</v>
          </cell>
          <cell r="B49" t="str">
            <v>Cinta para impresora Epson LQ- 2170 / 2070</v>
          </cell>
          <cell r="C49" t="str">
            <v>UNIDAD</v>
          </cell>
        </row>
        <row r="50">
          <cell r="A50">
            <v>4350000</v>
          </cell>
          <cell r="B50" t="str">
            <v>Cinta para impresora Epson LQ-1070 / 1170</v>
          </cell>
          <cell r="C50" t="str">
            <v>UNIDAD</v>
          </cell>
        </row>
        <row r="51">
          <cell r="A51">
            <v>28072</v>
          </cell>
          <cell r="B51" t="str">
            <v>Cinta pegante para empaque</v>
          </cell>
          <cell r="C51" t="str">
            <v>ROLLO</v>
          </cell>
        </row>
        <row r="52">
          <cell r="A52">
            <v>15790.5</v>
          </cell>
          <cell r="B52" t="str">
            <v>Cinta pegante transparente</v>
          </cell>
          <cell r="C52" t="str">
            <v>ROLLO</v>
          </cell>
        </row>
        <row r="53">
          <cell r="A53">
            <v>10463.200000000001</v>
          </cell>
          <cell r="B53" t="str">
            <v>Corrector líquido X 30 Grms</v>
          </cell>
          <cell r="C53" t="str">
            <v>FRASCO</v>
          </cell>
        </row>
        <row r="54">
          <cell r="A54">
            <v>10080.4</v>
          </cell>
          <cell r="B54" t="str">
            <v>Cortador para papel L-200</v>
          </cell>
          <cell r="C54" t="str">
            <v>UNIDAD</v>
          </cell>
        </row>
        <row r="55">
          <cell r="A55">
            <v>116000</v>
          </cell>
          <cell r="B55" t="str">
            <v xml:space="preserve">Cosedora </v>
          </cell>
          <cell r="C55" t="str">
            <v>UNIDAD</v>
          </cell>
        </row>
        <row r="56">
          <cell r="A56">
            <v>16588</v>
          </cell>
          <cell r="B56" t="str">
            <v>Cuchilla para cortador L-200</v>
          </cell>
          <cell r="C56" t="str">
            <v>UNIDAD</v>
          </cell>
        </row>
        <row r="57">
          <cell r="A57">
            <v>1438945.2</v>
          </cell>
          <cell r="B57" t="str">
            <v>Disco Optico marca Sony de 640 MB</v>
          </cell>
          <cell r="C57" t="str">
            <v>CARTUC</v>
          </cell>
        </row>
        <row r="58">
          <cell r="A58">
            <v>6635200.0000000009</v>
          </cell>
          <cell r="B58" t="str">
            <v>Diskette 3.5 HD 1.44 Mb (CAJA X 10 )</v>
          </cell>
          <cell r="C58" t="str">
            <v>CAJA</v>
          </cell>
        </row>
        <row r="59">
          <cell r="A59">
            <v>248820</v>
          </cell>
          <cell r="B59" t="str">
            <v>Esfero  negro</v>
          </cell>
          <cell r="C59" t="str">
            <v>UNIDAD</v>
          </cell>
        </row>
        <row r="60">
          <cell r="A60">
            <v>20735</v>
          </cell>
          <cell r="B60" t="str">
            <v>Esfero rojo</v>
          </cell>
          <cell r="C60" t="str">
            <v>UNIDAD</v>
          </cell>
        </row>
        <row r="61">
          <cell r="A61">
            <v>147378</v>
          </cell>
          <cell r="B61" t="str">
            <v>Fólder AZ Oficio</v>
          </cell>
          <cell r="C61" t="str">
            <v>UNIDAD</v>
          </cell>
        </row>
        <row r="62">
          <cell r="A62">
            <v>127600</v>
          </cell>
          <cell r="B62" t="str">
            <v>Fólder celuguía horizontal oficio</v>
          </cell>
          <cell r="C62" t="str">
            <v>UNIDAD</v>
          </cell>
        </row>
        <row r="63">
          <cell r="A63">
            <v>127600</v>
          </cell>
          <cell r="B63" t="str">
            <v>Fólder celuguía vertical oficio</v>
          </cell>
          <cell r="C63" t="str">
            <v>UNIDAD</v>
          </cell>
        </row>
        <row r="64">
          <cell r="A64">
            <v>26100</v>
          </cell>
          <cell r="B64" t="str">
            <v>Folder para legajar 3 argollas 1 pulg.</v>
          </cell>
          <cell r="C64" t="str">
            <v>UNIDAD</v>
          </cell>
        </row>
        <row r="65">
          <cell r="A65">
            <v>66990</v>
          </cell>
          <cell r="B65" t="str">
            <v>Ganchos clips  Ref C2 X 100</v>
          </cell>
          <cell r="C65" t="str">
            <v>CAJA</v>
          </cell>
        </row>
        <row r="66">
          <cell r="A66">
            <v>81664</v>
          </cell>
          <cell r="B66" t="str">
            <v>Ganchos para cosedora standar</v>
          </cell>
          <cell r="C66" t="str">
            <v>CAJA</v>
          </cell>
        </row>
        <row r="67">
          <cell r="A67">
            <v>239250</v>
          </cell>
          <cell r="B67" t="str">
            <v>Ganchos para legajar 20 JGOS X 3 PCS.</v>
          </cell>
          <cell r="C67" t="str">
            <v>CAJA</v>
          </cell>
        </row>
        <row r="68">
          <cell r="A68">
            <v>56144</v>
          </cell>
          <cell r="B68" t="str">
            <v>Lápices negros</v>
          </cell>
          <cell r="C68" t="str">
            <v>UNIDAD</v>
          </cell>
        </row>
        <row r="69">
          <cell r="A69">
            <v>403216</v>
          </cell>
          <cell r="B69" t="str">
            <v>Libreta amarilla rayada</v>
          </cell>
          <cell r="C69" t="str">
            <v>UNIDAD</v>
          </cell>
        </row>
        <row r="70">
          <cell r="A70">
            <v>191400</v>
          </cell>
          <cell r="B70" t="str">
            <v>Libreta borrador oficio</v>
          </cell>
          <cell r="C70" t="str">
            <v>UNIDAD</v>
          </cell>
        </row>
        <row r="71">
          <cell r="A71">
            <v>61248</v>
          </cell>
          <cell r="B71" t="str">
            <v xml:space="preserve">Marcadores indelebles </v>
          </cell>
          <cell r="C71" t="str">
            <v>UNIDAD</v>
          </cell>
        </row>
        <row r="72">
          <cell r="A72">
            <v>55680</v>
          </cell>
          <cell r="B72" t="str">
            <v>Microcassette Sony MC60</v>
          </cell>
          <cell r="C72" t="str">
            <v>UNIDAD</v>
          </cell>
        </row>
        <row r="73">
          <cell r="A73">
            <v>325380</v>
          </cell>
          <cell r="B73" t="str">
            <v>Minas para portaminas  0.5 EST. X 12</v>
          </cell>
          <cell r="C73" t="str">
            <v>ESTUCHE</v>
          </cell>
        </row>
        <row r="74">
          <cell r="A74">
            <v>23765499.999999996</v>
          </cell>
          <cell r="B74" t="str">
            <v>Papel bond 75 grs. carta</v>
          </cell>
          <cell r="C74" t="str">
            <v>RESMA</v>
          </cell>
        </row>
        <row r="75">
          <cell r="A75">
            <v>14779908</v>
          </cell>
          <cell r="B75" t="str">
            <v>Papel bond 75 grs. oficio</v>
          </cell>
          <cell r="C75" t="str">
            <v>RESMA</v>
          </cell>
        </row>
        <row r="76">
          <cell r="A76">
            <v>121730.24000000001</v>
          </cell>
          <cell r="B76" t="str">
            <v>Papel contac x 20 metros</v>
          </cell>
          <cell r="C76" t="str">
            <v>ROLLO</v>
          </cell>
        </row>
        <row r="77">
          <cell r="A77">
            <v>1290000</v>
          </cell>
          <cell r="B77" t="str">
            <v>Papel F.C. 9 1/2 * 11, 2 partes blanco</v>
          </cell>
          <cell r="C77" t="str">
            <v>CAJA</v>
          </cell>
        </row>
        <row r="78">
          <cell r="A78">
            <v>243600</v>
          </cell>
          <cell r="B78" t="str">
            <v>Papel marca Epson Glossy</v>
          </cell>
          <cell r="C78" t="str">
            <v>PAQUETE</v>
          </cell>
        </row>
        <row r="79">
          <cell r="A79">
            <v>446600</v>
          </cell>
          <cell r="B79" t="str">
            <v>Papel marca Epson Ref. S04106</v>
          </cell>
          <cell r="C79" t="str">
            <v>PAQUETE</v>
          </cell>
        </row>
        <row r="80">
          <cell r="A80">
            <v>1670400</v>
          </cell>
          <cell r="B80" t="str">
            <v>Papel marca Epson Ref. S041062</v>
          </cell>
          <cell r="C80" t="str">
            <v>PAQUETE</v>
          </cell>
        </row>
        <row r="81">
          <cell r="A81">
            <v>645656</v>
          </cell>
          <cell r="B81" t="str">
            <v>Papel marca Epson Referencia A2 SO41079</v>
          </cell>
          <cell r="C81" t="str">
            <v>PAQUETE</v>
          </cell>
        </row>
        <row r="82">
          <cell r="A82">
            <v>25009.599999999999</v>
          </cell>
          <cell r="B82" t="str">
            <v>Papel periódico 70 x 100</v>
          </cell>
          <cell r="C82" t="str">
            <v>PLIEGO</v>
          </cell>
        </row>
        <row r="83">
          <cell r="A83">
            <v>526350</v>
          </cell>
          <cell r="B83" t="str">
            <v>Papel térmico fax</v>
          </cell>
          <cell r="C83" t="str">
            <v>ROLLO</v>
          </cell>
        </row>
        <row r="84">
          <cell r="A84">
            <v>271788</v>
          </cell>
          <cell r="B84" t="str">
            <v xml:space="preserve">Pasta Normadata 10 ALP </v>
          </cell>
          <cell r="C84" t="str">
            <v>UNIDAD</v>
          </cell>
        </row>
        <row r="85">
          <cell r="A85">
            <v>206456.8</v>
          </cell>
          <cell r="B85" t="str">
            <v>Pasta Normadata 14 AP azul</v>
          </cell>
          <cell r="C85" t="str">
            <v>UNIDAD</v>
          </cell>
        </row>
        <row r="86">
          <cell r="A86">
            <v>75922</v>
          </cell>
          <cell r="B86" t="str">
            <v>Pegante colbón 245 gramos</v>
          </cell>
          <cell r="C86" t="str">
            <v>FRASCO</v>
          </cell>
        </row>
        <row r="87">
          <cell r="A87">
            <v>81200</v>
          </cell>
          <cell r="B87" t="str">
            <v>Perforadora</v>
          </cell>
          <cell r="C87" t="str">
            <v>UNIDAD</v>
          </cell>
        </row>
        <row r="88">
          <cell r="A88">
            <v>48720</v>
          </cell>
          <cell r="B88" t="str">
            <v>Pilas para camara fotográfica  Ref. Lithium 3V</v>
          </cell>
          <cell r="C88" t="str">
            <v>UNIDAD</v>
          </cell>
        </row>
        <row r="89">
          <cell r="A89">
            <v>158688</v>
          </cell>
          <cell r="B89" t="str">
            <v>Pliegos de papel canson en colores surtidos</v>
          </cell>
          <cell r="C89" t="str">
            <v>UNIDAD</v>
          </cell>
        </row>
        <row r="90">
          <cell r="A90">
            <v>191400</v>
          </cell>
          <cell r="B90" t="str">
            <v>Portaminas de 0.5 mm</v>
          </cell>
          <cell r="C90" t="str">
            <v>UNIDAD</v>
          </cell>
        </row>
        <row r="91">
          <cell r="A91">
            <v>15950</v>
          </cell>
          <cell r="B91" t="str">
            <v>Refuerzos autoadhesivos engomados X 100</v>
          </cell>
          <cell r="C91" t="str">
            <v>CAJA</v>
          </cell>
        </row>
        <row r="92">
          <cell r="A92">
            <v>2615.8000000000002</v>
          </cell>
          <cell r="B92" t="str">
            <v>Regla plastica 30 cm.</v>
          </cell>
          <cell r="C92" t="str">
            <v>UNIDAD</v>
          </cell>
        </row>
        <row r="93">
          <cell r="A93">
            <v>472120</v>
          </cell>
          <cell r="B93" t="str">
            <v>Resaltadores</v>
          </cell>
          <cell r="C93" t="str">
            <v>UNIDAD</v>
          </cell>
        </row>
        <row r="94">
          <cell r="A94">
            <v>21692</v>
          </cell>
          <cell r="B94" t="str">
            <v>Sacaganchos</v>
          </cell>
          <cell r="C94" t="str">
            <v>UNIDAD</v>
          </cell>
        </row>
        <row r="95">
          <cell r="A95">
            <v>1827000</v>
          </cell>
          <cell r="B95" t="str">
            <v>Sobres bond blanco oficio</v>
          </cell>
          <cell r="C95" t="str">
            <v>UNIDAD</v>
          </cell>
        </row>
        <row r="96">
          <cell r="A96">
            <v>248820</v>
          </cell>
          <cell r="B96" t="str">
            <v>Sobres de manila carta</v>
          </cell>
          <cell r="C96" t="str">
            <v>UNIDAD</v>
          </cell>
        </row>
        <row r="97">
          <cell r="A97">
            <v>160776</v>
          </cell>
          <cell r="B97" t="str">
            <v>Sobres de manila extraoficio</v>
          </cell>
          <cell r="C97" t="str">
            <v>UNIDAD</v>
          </cell>
        </row>
        <row r="98">
          <cell r="A98">
            <v>47850</v>
          </cell>
          <cell r="B98" t="str">
            <v>Sobres de manila gigante</v>
          </cell>
          <cell r="C98" t="str">
            <v>UNIDAD</v>
          </cell>
        </row>
        <row r="99">
          <cell r="A99">
            <v>187572</v>
          </cell>
          <cell r="B99" t="str">
            <v>Sobres de manila oficio</v>
          </cell>
          <cell r="C99" t="str">
            <v>UNIDAD</v>
          </cell>
        </row>
        <row r="100">
          <cell r="A100">
            <v>370620</v>
          </cell>
          <cell r="B100" t="str">
            <v>Stiker adhesivo a 1 columna</v>
          </cell>
          <cell r="C100" t="str">
            <v>CAJA</v>
          </cell>
        </row>
        <row r="101">
          <cell r="A101">
            <v>223300</v>
          </cell>
          <cell r="B101" t="str">
            <v>Tinta 500 cc para duplicadora digital</v>
          </cell>
          <cell r="C101" t="str">
            <v>FRASCO</v>
          </cell>
        </row>
        <row r="102">
          <cell r="A102">
            <v>10208</v>
          </cell>
          <cell r="B102" t="str">
            <v>Tinta para Protector de Cheques marca UCHIDA color rojo</v>
          </cell>
          <cell r="C102" t="str">
            <v>UNIDAD</v>
          </cell>
        </row>
        <row r="103">
          <cell r="A103">
            <v>1908258</v>
          </cell>
          <cell r="B103" t="str">
            <v>Toner BC-02</v>
          </cell>
          <cell r="C103" t="str">
            <v>UNIDAD</v>
          </cell>
        </row>
        <row r="104">
          <cell r="A104">
            <v>822892.4</v>
          </cell>
          <cell r="B104" t="str">
            <v>Toner BC-20 Faxphone modelo CFXB 3801F</v>
          </cell>
          <cell r="C104" t="str">
            <v>UNIDAD</v>
          </cell>
        </row>
        <row r="105">
          <cell r="A105">
            <v>150006.56</v>
          </cell>
          <cell r="B105" t="str">
            <v>Toner Canon BJI-642  (BJ-330) Negro</v>
          </cell>
          <cell r="C105" t="str">
            <v>UNIDAD</v>
          </cell>
        </row>
        <row r="106">
          <cell r="A106">
            <v>1089448.8</v>
          </cell>
          <cell r="B106" t="str">
            <v>Toner Epson Stylus 3000 Ref: S020122</v>
          </cell>
          <cell r="C106" t="str">
            <v>UNIDAD</v>
          </cell>
        </row>
        <row r="107">
          <cell r="A107">
            <v>1089448.8</v>
          </cell>
          <cell r="B107" t="str">
            <v>Toner Epson Stylus 3000 Ref: S020126</v>
          </cell>
          <cell r="C107" t="str">
            <v>UNIDAD</v>
          </cell>
        </row>
        <row r="108">
          <cell r="A108">
            <v>1089448.8</v>
          </cell>
          <cell r="B108" t="str">
            <v>Toner Epson Stylus 3000 Ref: S020130</v>
          </cell>
          <cell r="C108" t="str">
            <v>UNIDAD</v>
          </cell>
        </row>
        <row r="109">
          <cell r="A109">
            <v>1089448.8</v>
          </cell>
          <cell r="B109" t="str">
            <v>Toner Epson Stylus 3000 Ref: S020118</v>
          </cell>
          <cell r="C109" t="str">
            <v>UNIDAD</v>
          </cell>
        </row>
        <row r="110">
          <cell r="A110">
            <v>1708053.6</v>
          </cell>
          <cell r="B110" t="str">
            <v>Toner HP ref 51645a 720 C</v>
          </cell>
          <cell r="C110" t="str">
            <v>UNIDAD</v>
          </cell>
        </row>
        <row r="111">
          <cell r="A111">
            <v>372336.8</v>
          </cell>
          <cell r="B111" t="str">
            <v>Toner HP ref 51641a 720 C COLOR</v>
          </cell>
          <cell r="C111" t="str">
            <v>UNIDAD</v>
          </cell>
        </row>
        <row r="112">
          <cell r="A112">
            <v>764440</v>
          </cell>
          <cell r="B112" t="str">
            <v>Toner HP KIT HPC 3964A color laser 5M</v>
          </cell>
          <cell r="C112" t="str">
            <v>UNIDAD</v>
          </cell>
        </row>
        <row r="113">
          <cell r="A113">
            <v>366913.8</v>
          </cell>
          <cell r="B113" t="str">
            <v>Toner HP ref: C3102A</v>
          </cell>
          <cell r="C113" t="str">
            <v>UNIDAD</v>
          </cell>
        </row>
        <row r="114">
          <cell r="A114">
            <v>366913.8</v>
          </cell>
          <cell r="B114" t="str">
            <v>Toner HP ref: C3103A</v>
          </cell>
          <cell r="C114" t="str">
            <v>UNIDAD</v>
          </cell>
        </row>
        <row r="115">
          <cell r="A115">
            <v>366913.8</v>
          </cell>
          <cell r="B115" t="str">
            <v>Toner HP ref: C3104A</v>
          </cell>
          <cell r="C115" t="str">
            <v>UNIDAD</v>
          </cell>
        </row>
        <row r="116">
          <cell r="A116">
            <v>63997.2</v>
          </cell>
          <cell r="B116" t="str">
            <v>Toner HP ref: C3105A</v>
          </cell>
          <cell r="C116" t="str">
            <v>UNIDAD</v>
          </cell>
        </row>
        <row r="117">
          <cell r="A117">
            <v>1155151.2</v>
          </cell>
          <cell r="B117" t="str">
            <v>Toner HP 92275A Laser Jet II plus</v>
          </cell>
          <cell r="C117" t="str">
            <v>UNIDAD</v>
          </cell>
        </row>
        <row r="118">
          <cell r="A118">
            <v>1171600</v>
          </cell>
          <cell r="B118" t="str">
            <v>Toner Laser Writer 16/600 macintoch</v>
          </cell>
          <cell r="C118" t="str">
            <v>UNIDAD</v>
          </cell>
        </row>
        <row r="119">
          <cell r="A119">
            <v>4180176</v>
          </cell>
          <cell r="B119" t="str">
            <v>Toner negro CT-55 TBLKG - Gestetner 2751</v>
          </cell>
          <cell r="C119" t="str">
            <v>UNIDAD</v>
          </cell>
        </row>
        <row r="120">
          <cell r="A120">
            <v>3943420</v>
          </cell>
          <cell r="B120" t="str">
            <v>Toner para cartridge C4092A -HP. 1100A</v>
          </cell>
          <cell r="C120" t="str">
            <v>UNIDAD</v>
          </cell>
        </row>
        <row r="121">
          <cell r="A121">
            <v>365284</v>
          </cell>
          <cell r="B121" t="str">
            <v>Toner para fax Canon BX-3</v>
          </cell>
          <cell r="C121" t="str">
            <v>UNIDAD</v>
          </cell>
        </row>
        <row r="122">
          <cell r="A122">
            <v>749216.16</v>
          </cell>
          <cell r="B122" t="str">
            <v>Toner para fotocopiadora CANON NP-6012</v>
          </cell>
          <cell r="C122" t="str">
            <v>UNIDAD</v>
          </cell>
        </row>
        <row r="123">
          <cell r="A123">
            <v>1050211.8</v>
          </cell>
          <cell r="B123" t="str">
            <v>Toner para fotocopiadora NP 1010/1020 CANON</v>
          </cell>
          <cell r="C123" t="str">
            <v>UNIDAD</v>
          </cell>
        </row>
        <row r="124">
          <cell r="A124">
            <v>2196924</v>
          </cell>
          <cell r="B124" t="str">
            <v>Toner para impresora HP Laser Jet 6P C-3903A</v>
          </cell>
          <cell r="C124" t="str">
            <v>UNIDAD</v>
          </cell>
        </row>
        <row r="125">
          <cell r="A125">
            <v>8536439.9999999981</v>
          </cell>
          <cell r="B125" t="str">
            <v>Toner para impresora Lexmar E-310</v>
          </cell>
          <cell r="C125" t="str">
            <v>UNIDAD</v>
          </cell>
        </row>
        <row r="126">
          <cell r="A126">
            <v>9266080</v>
          </cell>
          <cell r="B126" t="str">
            <v>Toner UDS 15</v>
          </cell>
          <cell r="C126" t="str">
            <v>UNIDAD</v>
          </cell>
        </row>
        <row r="127">
          <cell r="A127">
            <v>29348</v>
          </cell>
          <cell r="B127" t="str">
            <v>Transparecias  marca Epson</v>
          </cell>
          <cell r="C127" t="str">
            <v>PAQUETE</v>
          </cell>
        </row>
        <row r="128">
          <cell r="A128">
            <v>1403600</v>
          </cell>
          <cell r="B128" t="str">
            <v>ZIP marca IOMEGA de 250 MB</v>
          </cell>
          <cell r="C128" t="str">
            <v>CARTUC</v>
          </cell>
        </row>
        <row r="129">
          <cell r="A129">
            <v>144348124.45999998</v>
          </cell>
        </row>
        <row r="131">
          <cell r="B131" t="str">
            <v>REPUESTOS</v>
          </cell>
        </row>
        <row r="132">
          <cell r="A132">
            <v>233954.6</v>
          </cell>
          <cell r="B132" t="str">
            <v>Bombilla de 26 w doble twin - Halógena de 4 pines</v>
          </cell>
          <cell r="C132" t="str">
            <v>UNIDAD</v>
          </cell>
        </row>
        <row r="133">
          <cell r="A133">
            <v>168942.4</v>
          </cell>
          <cell r="B133" t="str">
            <v>Bombilla de 60 x 120 voltios</v>
          </cell>
          <cell r="C133" t="str">
            <v>UNIDAD</v>
          </cell>
        </row>
        <row r="134">
          <cell r="A134">
            <v>214074.52</v>
          </cell>
          <cell r="B134" t="str">
            <v>Bombilla dicróica 12 V x 50 W sin campana, ref. G6.35</v>
          </cell>
          <cell r="C134" t="str">
            <v>UNIDAD</v>
          </cell>
        </row>
        <row r="135">
          <cell r="A135">
            <v>14099.8</v>
          </cell>
          <cell r="B135" t="str">
            <v>Bombilla halógena 12 x 50 EXN Realite</v>
          </cell>
          <cell r="C135" t="str">
            <v>UNIDAD</v>
          </cell>
        </row>
        <row r="136">
          <cell r="A136">
            <v>327676.79999999999</v>
          </cell>
          <cell r="B136" t="str">
            <v>Bombilla PLC 26w 2 pines Halógena doble twin 624d-3</v>
          </cell>
          <cell r="C136" t="str">
            <v>UNIDAD</v>
          </cell>
        </row>
        <row r="137">
          <cell r="A137">
            <v>529182.71999999997</v>
          </cell>
          <cell r="B137" t="str">
            <v>Bombilla VLI 70 w, marca Venture</v>
          </cell>
          <cell r="C137" t="str">
            <v>UNIDAD</v>
          </cell>
        </row>
        <row r="138">
          <cell r="A138">
            <v>303208.22399999999</v>
          </cell>
          <cell r="B138" t="str">
            <v>Bombillo de 70 w sodio sin arrancador E-27</v>
          </cell>
          <cell r="C138" t="str">
            <v>UNIDAD</v>
          </cell>
        </row>
        <row r="139">
          <cell r="A139">
            <v>120781.056</v>
          </cell>
          <cell r="B139" t="str">
            <v>Bombillo mercurio de 250 w.</v>
          </cell>
          <cell r="C139" t="str">
            <v>UNIDAD</v>
          </cell>
        </row>
        <row r="140">
          <cell r="A140">
            <v>1670400</v>
          </cell>
          <cell r="B140" t="str">
            <v>Cabezas para impresora epson LQ 1070</v>
          </cell>
          <cell r="C140" t="str">
            <v>UNIDAD</v>
          </cell>
        </row>
        <row r="141">
          <cell r="A141">
            <v>1670400</v>
          </cell>
          <cell r="B141" t="str">
            <v>Cabezas para impresora epson LQ 2170</v>
          </cell>
          <cell r="C141" t="str">
            <v>UNIDAD</v>
          </cell>
        </row>
        <row r="142">
          <cell r="A142">
            <v>2934.8</v>
          </cell>
          <cell r="B142" t="str">
            <v>Cinta  Teflon</v>
          </cell>
          <cell r="C142" t="str">
            <v>ROLLO</v>
          </cell>
        </row>
        <row r="143">
          <cell r="A143">
            <v>137195.51999999999</v>
          </cell>
          <cell r="B143" t="str">
            <v>Cinta aislante (rollo x 20 metros)</v>
          </cell>
          <cell r="C143" t="str">
            <v>ROLLO</v>
          </cell>
        </row>
        <row r="144">
          <cell r="A144">
            <v>106720</v>
          </cell>
          <cell r="B144" t="str">
            <v>Filtros ozono</v>
          </cell>
          <cell r="C144" t="str">
            <v>UNIDAD</v>
          </cell>
        </row>
        <row r="145">
          <cell r="A145">
            <v>5104</v>
          </cell>
          <cell r="B145" t="str">
            <v>Pluff RJ 11</v>
          </cell>
          <cell r="C145" t="str">
            <v>UNIDAD</v>
          </cell>
        </row>
        <row r="146">
          <cell r="A146">
            <v>22330</v>
          </cell>
          <cell r="B146" t="str">
            <v>Pluff RJ 45</v>
          </cell>
          <cell r="C146" t="str">
            <v>UNIDAD</v>
          </cell>
        </row>
        <row r="147">
          <cell r="A147">
            <v>823600</v>
          </cell>
          <cell r="B147" t="str">
            <v>Revelador 3135</v>
          </cell>
          <cell r="C147" t="str">
            <v>UNIDAD</v>
          </cell>
        </row>
        <row r="148">
          <cell r="A148">
            <v>508080</v>
          </cell>
          <cell r="B148" t="str">
            <v>Revelador negro Ref. CD-55 para fotocopiadora 2751</v>
          </cell>
          <cell r="C148" t="str">
            <v>UNIDAD</v>
          </cell>
        </row>
        <row r="149">
          <cell r="A149">
            <v>6858684.4399999995</v>
          </cell>
        </row>
        <row r="151">
          <cell r="A151">
            <v>1125000</v>
          </cell>
          <cell r="B151" t="str">
            <v>DOTACION</v>
          </cell>
          <cell r="C151" t="str">
            <v>DOTACION</v>
          </cell>
        </row>
        <row r="152">
          <cell r="A152">
            <v>150800</v>
          </cell>
          <cell r="B152" t="str">
            <v>OVEROLES DRIL</v>
          </cell>
          <cell r="C152" t="str">
            <v>UNIDAD</v>
          </cell>
        </row>
        <row r="153">
          <cell r="A153">
            <v>111360</v>
          </cell>
          <cell r="B153" t="str">
            <v>BLUSAS DE DRIL</v>
          </cell>
          <cell r="C153" t="str">
            <v>UNIDAD</v>
          </cell>
        </row>
        <row r="155">
          <cell r="A155">
            <v>21000000</v>
          </cell>
          <cell r="B155" t="str">
            <v>COMBUSTIBLE</v>
          </cell>
          <cell r="C155" t="str">
            <v>GLOBAL</v>
          </cell>
        </row>
        <row r="158">
          <cell r="A158">
            <v>7726014</v>
          </cell>
          <cell r="B158" t="str">
            <v>EVENTUALES</v>
          </cell>
        </row>
        <row r="164">
          <cell r="A164">
            <v>193719356.99999997</v>
          </cell>
          <cell r="B164" t="str">
            <v>TOTAL MATERIALES Y SUMINISTROS</v>
          </cell>
        </row>
        <row r="167">
          <cell r="B167" t="str">
            <v>COMPRA DE EQUIPO</v>
          </cell>
        </row>
        <row r="169">
          <cell r="B169" t="str">
            <v>EQUIPO DE SISTEMAS</v>
          </cell>
        </row>
        <row r="170">
          <cell r="A170">
            <v>50000000</v>
          </cell>
          <cell r="B170" t="str">
            <v>Computadores e Impresoras</v>
          </cell>
          <cell r="C170" t="str">
            <v>GLOBAL</v>
          </cell>
        </row>
        <row r="171">
          <cell r="A171">
            <v>548100</v>
          </cell>
          <cell r="B171" t="str">
            <v>Disco Duro de 20 Gb</v>
          </cell>
          <cell r="C171" t="str">
            <v>UNIDAD</v>
          </cell>
        </row>
        <row r="172">
          <cell r="A172">
            <v>2286592</v>
          </cell>
          <cell r="B172" t="str">
            <v>Impresora para Sticker</v>
          </cell>
          <cell r="C172" t="str">
            <v>UNIDAD</v>
          </cell>
        </row>
        <row r="173">
          <cell r="A173">
            <v>382800</v>
          </cell>
          <cell r="B173" t="str">
            <v>Mouse</v>
          </cell>
          <cell r="C173" t="str">
            <v>UNIDAD</v>
          </cell>
        </row>
        <row r="174">
          <cell r="A174">
            <v>267960</v>
          </cell>
          <cell r="B174" t="str">
            <v>Mouse Apple Ref: PROMOUSE</v>
          </cell>
          <cell r="C174" t="str">
            <v>UNIDAD</v>
          </cell>
        </row>
        <row r="175">
          <cell r="A175">
            <v>176900</v>
          </cell>
          <cell r="B175" t="str">
            <v>Teclado para computador</v>
          </cell>
          <cell r="C175" t="str">
            <v>UNIDAD</v>
          </cell>
        </row>
        <row r="176">
          <cell r="A176">
            <v>53662352</v>
          </cell>
        </row>
        <row r="178">
          <cell r="B178" t="str">
            <v>EQUIPOS Y MAQUINA PARA OFICINA</v>
          </cell>
        </row>
        <row r="179">
          <cell r="A179">
            <v>121220</v>
          </cell>
          <cell r="B179" t="str">
            <v>Cosedora Semindustrial</v>
          </cell>
          <cell r="C179" t="str">
            <v>UNIDAD</v>
          </cell>
        </row>
        <row r="180">
          <cell r="A180">
            <v>121220</v>
          </cell>
          <cell r="B180" t="str">
            <v>Perforadora Semindustrial</v>
          </cell>
          <cell r="C180" t="str">
            <v>UNIDAD</v>
          </cell>
        </row>
        <row r="181">
          <cell r="A181">
            <v>242440</v>
          </cell>
        </row>
        <row r="183">
          <cell r="B183" t="str">
            <v>OTROS EQUIPOS DE COMUNICACIÓN</v>
          </cell>
        </row>
        <row r="184">
          <cell r="A184">
            <v>1020800</v>
          </cell>
          <cell r="B184" t="str">
            <v>Telefax</v>
          </cell>
          <cell r="C184" t="str">
            <v>UNIDAD</v>
          </cell>
        </row>
        <row r="185">
          <cell r="A185">
            <v>17400000</v>
          </cell>
          <cell r="B185" t="str">
            <v>Sistemas de procesamiento de voz conmutador</v>
          </cell>
          <cell r="C185" t="str">
            <v>UNIDAD</v>
          </cell>
        </row>
        <row r="186">
          <cell r="A186">
            <v>18420800</v>
          </cell>
        </row>
        <row r="188">
          <cell r="B188" t="str">
            <v>HERRAMIENTAS</v>
          </cell>
        </row>
        <row r="189">
          <cell r="A189">
            <v>80000</v>
          </cell>
          <cell r="B189" t="str">
            <v>Escalera de extension</v>
          </cell>
          <cell r="C189" t="str">
            <v>UNIDAD</v>
          </cell>
        </row>
        <row r="190">
          <cell r="A190">
            <v>63800</v>
          </cell>
          <cell r="B190" t="str">
            <v>Kit destornilladores diferentes longitudes y calibres</v>
          </cell>
          <cell r="C190" t="str">
            <v>KIT</v>
          </cell>
        </row>
        <row r="191">
          <cell r="A191">
            <v>284200</v>
          </cell>
          <cell r="B191" t="str">
            <v>Kit herramienta vehicular</v>
          </cell>
          <cell r="C191" t="str">
            <v>UNIDAD</v>
          </cell>
        </row>
        <row r="192">
          <cell r="A192">
            <v>300000</v>
          </cell>
          <cell r="B192" t="str">
            <v xml:space="preserve">Multivoltiamperimetro digital </v>
          </cell>
          <cell r="C192" t="str">
            <v>UNIDAD</v>
          </cell>
        </row>
        <row r="193">
          <cell r="A193">
            <v>300000</v>
          </cell>
          <cell r="B193" t="str">
            <v>Ponchadora de Golpe o Impacto</v>
          </cell>
          <cell r="C193" t="str">
            <v>UNIDAD</v>
          </cell>
        </row>
        <row r="194">
          <cell r="A194">
            <v>300000</v>
          </cell>
          <cell r="B194" t="str">
            <v>Probador y detector de daños cableado telefonico</v>
          </cell>
          <cell r="C194" t="str">
            <v>UNIDAD</v>
          </cell>
        </row>
        <row r="195">
          <cell r="A195">
            <v>27051</v>
          </cell>
          <cell r="B195" t="str">
            <v>Remachadora con remaches diversos tamaños</v>
          </cell>
          <cell r="C195" t="str">
            <v>UNIDAD</v>
          </cell>
        </row>
        <row r="196">
          <cell r="A196">
            <v>100000</v>
          </cell>
          <cell r="B196" t="str">
            <v>Taladro percutor Bosch</v>
          </cell>
          <cell r="C196" t="str">
            <v>UNIDAD</v>
          </cell>
        </row>
        <row r="197">
          <cell r="A197">
            <v>1455051</v>
          </cell>
        </row>
        <row r="198">
          <cell r="B198" t="str">
            <v>BIENES MUEBLES (CENTROS VACACIONALES)</v>
          </cell>
        </row>
        <row r="199">
          <cell r="A199">
            <v>4200000</v>
          </cell>
          <cell r="B199" t="str">
            <v>Mesas de noche</v>
          </cell>
          <cell r="C199" t="str">
            <v>UNIDAD</v>
          </cell>
        </row>
        <row r="200">
          <cell r="A200">
            <v>4200000</v>
          </cell>
        </row>
        <row r="205">
          <cell r="A205">
            <v>77980643</v>
          </cell>
          <cell r="B205" t="str">
            <v>TOTAL COMPRA DE EQUIPO</v>
          </cell>
        </row>
        <row r="207">
          <cell r="A207">
            <v>271700000</v>
          </cell>
          <cell r="B207" t="str">
            <v>TOTAL PLAN ANUAL DE COMPRAS</v>
          </cell>
        </row>
      </sheetData>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COMPRAS_2003"/>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www.cpsm.gov.co/" TargetMode="Externa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O41"/>
  <sheetViews>
    <sheetView tabSelected="1" topLeftCell="A36" zoomScale="30" zoomScaleNormal="30" zoomScaleSheetLayoutView="40" zoomScalePageLayoutView="24" workbookViewId="0">
      <selection activeCell="E39" sqref="E39"/>
    </sheetView>
  </sheetViews>
  <sheetFormatPr baseColWidth="10" defaultRowHeight="272.5" customHeight="1" x14ac:dyDescent="1"/>
  <cols>
    <col min="1" max="1" width="16.25" style="66" customWidth="1"/>
    <col min="2" max="2" width="38.25" style="48" customWidth="1"/>
    <col min="3" max="3" width="33.75" customWidth="1"/>
    <col min="4" max="4" width="32.4375" customWidth="1"/>
    <col min="5" max="5" width="88.9375" style="90" customWidth="1"/>
    <col min="6" max="6" width="18.1875" customWidth="1"/>
    <col min="7" max="7" width="18.0625" customWidth="1"/>
    <col min="8" max="8" width="24.9375" customWidth="1"/>
    <col min="9" max="9" width="18.4375" customWidth="1"/>
    <col min="10" max="10" width="29.9375" style="39" customWidth="1"/>
    <col min="11" max="11" width="33.25" customWidth="1"/>
    <col min="12" max="12" width="49.9375" customWidth="1"/>
    <col min="13" max="13" width="54.625" style="43" customWidth="1"/>
    <col min="14" max="14" width="53.375" style="43" customWidth="1"/>
    <col min="15" max="15" width="12" customWidth="1"/>
    <col min="16" max="16" width="20.25" customWidth="1"/>
    <col min="17" max="17" width="36.9375" customWidth="1"/>
    <col min="18" max="18" width="3.9375" style="17" customWidth="1"/>
    <col min="19" max="19" width="24" customWidth="1"/>
    <col min="20" max="20" width="31.0625" customWidth="1"/>
    <col min="21" max="21" width="22" customWidth="1"/>
    <col min="22" max="22" width="39.0625" customWidth="1"/>
    <col min="23" max="23" width="25.625" customWidth="1"/>
    <col min="24" max="24" width="65.375" style="63" customWidth="1"/>
    <col min="25" max="25" width="77.625" style="63" customWidth="1"/>
    <col min="26" max="26" width="66.4375" style="63" customWidth="1"/>
    <col min="27" max="27" width="44.4375" customWidth="1"/>
    <col min="28" max="28" width="31.4375" customWidth="1"/>
    <col min="29" max="29" width="35.25" customWidth="1"/>
    <col min="30" max="31" width="15.0625" customWidth="1"/>
    <col min="32" max="32" width="25.0625" customWidth="1"/>
    <col min="33" max="33" width="30.25" customWidth="1"/>
  </cols>
  <sheetData>
    <row r="1" spans="1:33" ht="61.5" x14ac:dyDescent="1">
      <c r="A1" s="64"/>
      <c r="B1" s="45"/>
      <c r="C1" s="1"/>
      <c r="D1" s="2"/>
      <c r="E1" s="91"/>
      <c r="F1" s="2"/>
      <c r="G1" s="2"/>
      <c r="H1" s="2"/>
      <c r="I1" s="2"/>
      <c r="J1" s="2"/>
      <c r="K1" s="2"/>
      <c r="L1" s="2"/>
      <c r="M1" s="67"/>
      <c r="N1" s="40"/>
      <c r="O1" s="2"/>
      <c r="P1" s="2"/>
      <c r="Q1" s="2"/>
      <c r="R1" s="3"/>
      <c r="S1" s="2"/>
      <c r="T1" s="68"/>
      <c r="U1" s="49"/>
      <c r="V1" s="4"/>
      <c r="W1" s="4"/>
      <c r="X1" s="51"/>
      <c r="Y1" s="52"/>
      <c r="Z1" s="53"/>
      <c r="AA1" s="4"/>
      <c r="AB1" s="4"/>
      <c r="AC1" s="4"/>
      <c r="AD1" s="4"/>
      <c r="AE1" s="4"/>
      <c r="AF1" s="4"/>
      <c r="AG1" s="5"/>
    </row>
    <row r="2" spans="1:33" ht="61.5" x14ac:dyDescent="1">
      <c r="A2" s="64"/>
      <c r="B2" s="46"/>
      <c r="C2" s="166" t="s">
        <v>120</v>
      </c>
      <c r="D2" s="166"/>
      <c r="E2" s="166"/>
      <c r="F2" s="166"/>
      <c r="G2" s="166"/>
      <c r="H2" s="166"/>
      <c r="I2" s="166"/>
      <c r="J2" s="166"/>
      <c r="K2" s="166"/>
      <c r="L2" s="166"/>
      <c r="M2" s="166"/>
      <c r="N2" s="166"/>
      <c r="O2" s="166"/>
      <c r="P2" s="166"/>
      <c r="Q2" s="166"/>
      <c r="R2" s="6"/>
      <c r="S2" s="2"/>
      <c r="T2" s="68"/>
      <c r="U2" s="49"/>
      <c r="V2" s="4"/>
      <c r="W2" s="4"/>
      <c r="X2" s="51"/>
      <c r="Y2" s="52"/>
      <c r="Z2" s="53"/>
      <c r="AA2" s="4"/>
      <c r="AB2" s="4"/>
      <c r="AC2" s="4"/>
      <c r="AD2" s="4"/>
      <c r="AE2" s="4"/>
      <c r="AF2" s="4"/>
      <c r="AG2" s="5"/>
    </row>
    <row r="3" spans="1:33" ht="61.5" x14ac:dyDescent="1">
      <c r="A3" s="64"/>
      <c r="B3" s="45"/>
      <c r="C3" s="1"/>
      <c r="D3" s="7"/>
      <c r="E3" s="91"/>
      <c r="F3" s="2"/>
      <c r="G3" s="2"/>
      <c r="H3" s="2"/>
      <c r="I3" s="2"/>
      <c r="J3" s="2"/>
      <c r="K3" s="2"/>
      <c r="L3" s="2"/>
      <c r="M3" s="67"/>
      <c r="N3" s="40"/>
      <c r="O3" s="2"/>
      <c r="P3" s="2"/>
      <c r="Q3" s="2"/>
      <c r="R3" s="3"/>
      <c r="S3" s="2"/>
      <c r="T3" s="68"/>
      <c r="U3" s="49"/>
      <c r="V3" s="4"/>
      <c r="W3" s="4"/>
      <c r="X3" s="51"/>
      <c r="Y3" s="52"/>
      <c r="Z3" s="53"/>
      <c r="AA3" s="4"/>
      <c r="AB3" s="4"/>
      <c r="AC3" s="4"/>
      <c r="AD3" s="4"/>
      <c r="AE3" s="4"/>
      <c r="AF3" s="4"/>
      <c r="AG3" s="5"/>
    </row>
    <row r="4" spans="1:33" ht="61.5" x14ac:dyDescent="1">
      <c r="A4" s="64"/>
      <c r="B4" s="45"/>
      <c r="C4" s="1"/>
      <c r="D4" s="167" t="s">
        <v>0</v>
      </c>
      <c r="E4" s="167"/>
      <c r="F4" s="2"/>
      <c r="G4" s="2"/>
      <c r="H4" s="2"/>
      <c r="I4" s="2"/>
      <c r="J4" s="2"/>
      <c r="K4" s="2"/>
      <c r="L4" s="2"/>
      <c r="M4" s="67"/>
      <c r="N4" s="40"/>
      <c r="O4" s="2"/>
      <c r="P4" s="2"/>
      <c r="Q4" s="2"/>
      <c r="R4" s="3"/>
      <c r="S4" s="2"/>
      <c r="T4" s="68"/>
      <c r="U4" s="49"/>
      <c r="V4" s="4"/>
      <c r="W4" s="4"/>
      <c r="X4" s="51"/>
      <c r="Y4" s="52"/>
      <c r="Z4" s="53"/>
      <c r="AA4" s="4"/>
      <c r="AB4" s="4"/>
      <c r="AC4" s="4"/>
      <c r="AD4" s="4"/>
      <c r="AE4" s="4"/>
      <c r="AF4" s="4"/>
      <c r="AG4" s="5"/>
    </row>
    <row r="5" spans="1:33" ht="61.5" x14ac:dyDescent="1">
      <c r="A5" s="64"/>
      <c r="B5" s="45"/>
      <c r="C5" s="1"/>
      <c r="D5" s="8" t="s">
        <v>1</v>
      </c>
      <c r="E5" s="168" t="s">
        <v>55</v>
      </c>
      <c r="F5" s="168"/>
      <c r="G5" s="2"/>
      <c r="H5" s="2"/>
      <c r="I5" s="2"/>
      <c r="J5" s="169" t="s">
        <v>2</v>
      </c>
      <c r="K5" s="169"/>
      <c r="L5" s="169"/>
      <c r="M5" s="169"/>
      <c r="N5" s="169"/>
      <c r="O5" s="2"/>
      <c r="P5" s="2"/>
      <c r="Q5" s="2"/>
      <c r="R5" s="3"/>
      <c r="S5" s="2"/>
      <c r="T5" s="68"/>
      <c r="U5" s="49"/>
      <c r="V5" s="4"/>
      <c r="W5" s="4"/>
      <c r="X5" s="51"/>
      <c r="Y5" s="52"/>
      <c r="Z5" s="53"/>
      <c r="AA5" s="4"/>
      <c r="AB5" s="4"/>
      <c r="AC5" s="4"/>
      <c r="AD5" s="4"/>
      <c r="AE5" s="4"/>
      <c r="AF5" s="4"/>
      <c r="AG5" s="5"/>
    </row>
    <row r="6" spans="1:33" ht="61.5" x14ac:dyDescent="1">
      <c r="A6" s="64"/>
      <c r="B6" s="45"/>
      <c r="C6" s="1"/>
      <c r="D6" s="9" t="s">
        <v>3</v>
      </c>
      <c r="E6" s="168" t="s">
        <v>96</v>
      </c>
      <c r="F6" s="168"/>
      <c r="G6" s="2"/>
      <c r="H6" s="2"/>
      <c r="I6" s="2"/>
      <c r="J6" s="169"/>
      <c r="K6" s="169"/>
      <c r="L6" s="169"/>
      <c r="M6" s="169"/>
      <c r="N6" s="169"/>
      <c r="O6" s="2"/>
      <c r="P6" s="2"/>
      <c r="Q6" s="2"/>
      <c r="R6" s="3"/>
      <c r="S6" s="2"/>
      <c r="T6" s="68"/>
      <c r="U6" s="49"/>
      <c r="V6" s="4"/>
      <c r="W6" s="4"/>
      <c r="X6" s="51"/>
      <c r="Y6" s="52"/>
      <c r="Z6" s="53"/>
      <c r="AA6" s="4"/>
      <c r="AB6" s="4"/>
      <c r="AC6" s="4"/>
      <c r="AD6" s="4"/>
      <c r="AE6" s="4"/>
      <c r="AF6" s="4"/>
      <c r="AG6" s="5"/>
    </row>
    <row r="7" spans="1:33" ht="61.5" x14ac:dyDescent="1">
      <c r="A7" s="64"/>
      <c r="B7" s="45"/>
      <c r="C7" s="1"/>
      <c r="D7" s="9" t="s">
        <v>4</v>
      </c>
      <c r="E7" s="170" t="s">
        <v>56</v>
      </c>
      <c r="F7" s="170"/>
      <c r="G7" s="10"/>
      <c r="H7" s="2"/>
      <c r="I7" s="2"/>
      <c r="J7" s="169"/>
      <c r="K7" s="169"/>
      <c r="L7" s="169"/>
      <c r="M7" s="169"/>
      <c r="N7" s="169"/>
      <c r="O7" s="2"/>
      <c r="P7" s="2"/>
      <c r="Q7" s="2"/>
      <c r="R7" s="3"/>
      <c r="S7" s="2"/>
      <c r="T7" s="68"/>
      <c r="U7" s="49" t="s">
        <v>5</v>
      </c>
      <c r="V7" s="4"/>
      <c r="W7" s="4"/>
      <c r="X7" s="51"/>
      <c r="Y7" s="52"/>
      <c r="Z7" s="53"/>
      <c r="AA7" s="4"/>
      <c r="AB7" s="4"/>
      <c r="AC7" s="4"/>
      <c r="AD7" s="4"/>
      <c r="AE7" s="4"/>
      <c r="AF7" s="4"/>
      <c r="AG7" s="5"/>
    </row>
    <row r="8" spans="1:33" ht="61.5" x14ac:dyDescent="1">
      <c r="A8" s="64"/>
      <c r="B8" s="45"/>
      <c r="C8" s="1"/>
      <c r="D8" s="9" t="s">
        <v>6</v>
      </c>
      <c r="E8" s="171" t="s">
        <v>57</v>
      </c>
      <c r="F8" s="172"/>
      <c r="G8" s="11"/>
      <c r="H8" s="2"/>
      <c r="I8" s="2"/>
      <c r="J8" s="169"/>
      <c r="K8" s="169"/>
      <c r="L8" s="169"/>
      <c r="M8" s="169"/>
      <c r="N8" s="169"/>
      <c r="O8" s="2"/>
      <c r="P8" s="2"/>
      <c r="Q8" s="2"/>
      <c r="R8" s="3"/>
      <c r="S8" s="2"/>
      <c r="T8" s="68"/>
      <c r="U8" s="49"/>
      <c r="V8" s="4"/>
      <c r="W8" s="4"/>
      <c r="X8" s="51"/>
      <c r="Y8" s="52"/>
      <c r="Z8" s="53"/>
      <c r="AA8" s="4"/>
      <c r="AB8" s="4"/>
      <c r="AC8" s="4"/>
      <c r="AD8" s="4"/>
      <c r="AE8" s="4"/>
      <c r="AF8" s="4"/>
      <c r="AG8" s="5"/>
    </row>
    <row r="9" spans="1:33" ht="209.15" customHeight="1" x14ac:dyDescent="1">
      <c r="A9" s="64"/>
      <c r="B9" s="45"/>
      <c r="C9" s="1"/>
      <c r="D9" s="9" t="s">
        <v>7</v>
      </c>
      <c r="E9" s="168" t="s">
        <v>130</v>
      </c>
      <c r="F9" s="168"/>
      <c r="G9" s="2"/>
      <c r="H9" s="2"/>
      <c r="I9" s="2"/>
      <c r="J9" s="169"/>
      <c r="K9" s="169"/>
      <c r="L9" s="169"/>
      <c r="M9" s="169"/>
      <c r="N9" s="169"/>
      <c r="O9" s="2"/>
      <c r="P9" s="2"/>
      <c r="Q9" s="2"/>
      <c r="R9" s="3"/>
      <c r="S9" s="65"/>
      <c r="T9" s="69"/>
      <c r="U9" s="65"/>
      <c r="V9" s="65"/>
      <c r="W9" s="4"/>
      <c r="X9" s="51"/>
      <c r="Y9" s="52"/>
      <c r="Z9" s="53"/>
      <c r="AA9" s="4"/>
      <c r="AB9" s="4"/>
      <c r="AC9" s="4"/>
      <c r="AD9" s="4"/>
      <c r="AE9" s="4"/>
      <c r="AF9" s="4"/>
      <c r="AG9" s="5"/>
    </row>
    <row r="10" spans="1:33" ht="61.5" x14ac:dyDescent="1">
      <c r="A10" s="64"/>
      <c r="B10" s="45"/>
      <c r="C10" s="1"/>
      <c r="D10" s="9" t="s">
        <v>8</v>
      </c>
      <c r="E10" s="168" t="s">
        <v>131</v>
      </c>
      <c r="F10" s="168"/>
      <c r="G10" s="12"/>
      <c r="H10" s="2"/>
      <c r="I10" s="2"/>
      <c r="J10" s="2"/>
      <c r="K10" s="2"/>
      <c r="L10" s="2"/>
      <c r="M10" s="70"/>
      <c r="N10" s="40"/>
      <c r="O10" s="2"/>
      <c r="P10" s="2"/>
      <c r="Q10" s="2"/>
      <c r="R10" s="3"/>
      <c r="S10" s="13"/>
      <c r="T10" s="71"/>
      <c r="U10" s="72"/>
      <c r="V10" s="72"/>
      <c r="W10" s="4"/>
      <c r="X10" s="51"/>
      <c r="Y10" s="52"/>
      <c r="Z10" s="53"/>
      <c r="AA10" s="4"/>
      <c r="AB10" s="4"/>
      <c r="AC10" s="4"/>
      <c r="AD10" s="4"/>
      <c r="AE10" s="4"/>
      <c r="AF10" s="4"/>
      <c r="AG10" s="5"/>
    </row>
    <row r="11" spans="1:33" s="19" customFormat="1" ht="61.5" x14ac:dyDescent="1">
      <c r="A11" s="64"/>
      <c r="B11" s="47"/>
      <c r="C11" s="1"/>
      <c r="D11" s="9" t="s">
        <v>9</v>
      </c>
      <c r="E11" s="177" t="s">
        <v>97</v>
      </c>
      <c r="F11" s="178"/>
      <c r="G11" s="12"/>
      <c r="H11" s="12"/>
      <c r="I11" s="12"/>
      <c r="J11" s="179" t="s">
        <v>10</v>
      </c>
      <c r="K11" s="180"/>
      <c r="L11" s="180"/>
      <c r="M11" s="180"/>
      <c r="N11" s="181"/>
      <c r="O11" s="12"/>
      <c r="P11" s="12"/>
      <c r="Q11" s="12"/>
      <c r="R11" s="3"/>
      <c r="S11" s="21"/>
      <c r="T11" s="73"/>
      <c r="U11" s="74"/>
      <c r="V11" s="74"/>
      <c r="W11" s="22"/>
      <c r="X11" s="54"/>
      <c r="Y11" s="55"/>
      <c r="Z11" s="56"/>
      <c r="AA11" s="22"/>
      <c r="AB11" s="22"/>
      <c r="AC11" s="22"/>
      <c r="AD11" s="22"/>
      <c r="AE11" s="22"/>
      <c r="AF11" s="22"/>
      <c r="AG11" s="23"/>
    </row>
    <row r="12" spans="1:33" s="19" customFormat="1" ht="61.5" x14ac:dyDescent="1">
      <c r="A12" s="64"/>
      <c r="B12" s="47"/>
      <c r="C12" s="1"/>
      <c r="D12" s="20" t="s">
        <v>11</v>
      </c>
      <c r="E12" s="188">
        <f>SUM(N18)</f>
        <v>459400000</v>
      </c>
      <c r="F12" s="189"/>
      <c r="G12" s="24"/>
      <c r="H12" s="12"/>
      <c r="I12" s="12"/>
      <c r="J12" s="182"/>
      <c r="K12" s="183"/>
      <c r="L12" s="183"/>
      <c r="M12" s="183"/>
      <c r="N12" s="184"/>
      <c r="O12" s="12"/>
      <c r="P12" s="12"/>
      <c r="Q12" s="12"/>
      <c r="R12" s="3"/>
      <c r="S12" s="25"/>
      <c r="T12" s="73"/>
      <c r="U12" s="73"/>
      <c r="V12" s="73"/>
      <c r="W12" s="22"/>
      <c r="X12" s="54"/>
      <c r="Y12" s="55"/>
      <c r="Z12" s="56"/>
      <c r="AA12" s="22"/>
      <c r="AB12" s="22"/>
      <c r="AC12" s="22"/>
      <c r="AD12" s="22"/>
      <c r="AE12" s="22"/>
      <c r="AF12" s="22"/>
      <c r="AG12" s="23"/>
    </row>
    <row r="13" spans="1:33" s="19" customFormat="1" ht="61.5" x14ac:dyDescent="1">
      <c r="A13" s="64"/>
      <c r="B13" s="47"/>
      <c r="C13" s="1"/>
      <c r="D13" s="20" t="s">
        <v>12</v>
      </c>
      <c r="E13" s="157">
        <v>364000000</v>
      </c>
      <c r="F13" s="157"/>
      <c r="G13" s="26"/>
      <c r="H13" s="12"/>
      <c r="I13" s="12"/>
      <c r="J13" s="182"/>
      <c r="K13" s="183"/>
      <c r="L13" s="183"/>
      <c r="M13" s="183"/>
      <c r="N13" s="184"/>
      <c r="O13" s="12"/>
      <c r="P13" s="12"/>
      <c r="Q13" s="12"/>
      <c r="R13" s="3"/>
      <c r="S13" s="27"/>
      <c r="T13" s="75"/>
      <c r="U13" s="75"/>
      <c r="V13" s="28"/>
      <c r="W13" s="22"/>
      <c r="X13" s="54"/>
      <c r="Y13" s="55"/>
      <c r="Z13" s="56"/>
      <c r="AA13" s="22"/>
      <c r="AB13" s="22"/>
      <c r="AC13" s="22"/>
      <c r="AD13" s="22"/>
      <c r="AE13" s="22"/>
      <c r="AF13" s="22"/>
      <c r="AG13" s="23"/>
    </row>
    <row r="14" spans="1:33" s="19" customFormat="1" ht="61.5" x14ac:dyDescent="1">
      <c r="A14" s="64"/>
      <c r="B14" s="47"/>
      <c r="C14" s="1"/>
      <c r="D14" s="20" t="s">
        <v>13</v>
      </c>
      <c r="E14" s="158">
        <v>36400000</v>
      </c>
      <c r="F14" s="158"/>
      <c r="G14" s="26"/>
      <c r="H14" s="12"/>
      <c r="I14" s="12"/>
      <c r="J14" s="182"/>
      <c r="K14" s="183"/>
      <c r="L14" s="183"/>
      <c r="M14" s="183"/>
      <c r="N14" s="184"/>
      <c r="O14" s="12"/>
      <c r="P14" s="12"/>
      <c r="Q14" s="12"/>
      <c r="R14" s="3"/>
      <c r="S14" s="27"/>
      <c r="T14" s="75"/>
      <c r="U14" s="75"/>
      <c r="V14" s="28"/>
      <c r="W14" s="22"/>
      <c r="X14" s="57"/>
      <c r="Y14" s="55"/>
      <c r="Z14" s="56"/>
      <c r="AA14" s="22"/>
      <c r="AB14" s="22"/>
      <c r="AC14" s="22"/>
      <c r="AD14" s="22"/>
      <c r="AE14" s="22"/>
      <c r="AF14" s="22"/>
      <c r="AG14" s="23"/>
    </row>
    <row r="15" spans="1:33" s="19" customFormat="1" ht="62" thickBot="1" x14ac:dyDescent="1.05">
      <c r="A15" s="64"/>
      <c r="B15" s="47"/>
      <c r="C15" s="1"/>
      <c r="D15" s="29" t="s">
        <v>14</v>
      </c>
      <c r="E15" s="159">
        <v>45301</v>
      </c>
      <c r="F15" s="160"/>
      <c r="G15" s="30"/>
      <c r="H15" s="12"/>
      <c r="I15" s="12"/>
      <c r="J15" s="185"/>
      <c r="K15" s="186"/>
      <c r="L15" s="186"/>
      <c r="M15" s="186"/>
      <c r="N15" s="187"/>
      <c r="O15" s="12"/>
      <c r="P15" s="31"/>
      <c r="Q15" s="12"/>
      <c r="R15" s="3"/>
      <c r="S15" s="27"/>
      <c r="T15" s="75"/>
      <c r="U15" s="75"/>
      <c r="V15" s="28"/>
      <c r="W15" s="22"/>
      <c r="X15" s="54"/>
      <c r="Y15" s="55"/>
      <c r="Z15" s="56"/>
      <c r="AA15" s="22"/>
      <c r="AB15" s="22"/>
      <c r="AC15" s="22"/>
      <c r="AD15" s="22"/>
      <c r="AE15" s="22"/>
      <c r="AF15" s="22"/>
      <c r="AG15" s="23"/>
    </row>
    <row r="16" spans="1:33" s="19" customFormat="1" ht="39.65" customHeight="1" x14ac:dyDescent="1">
      <c r="A16" s="64"/>
      <c r="B16" s="47"/>
      <c r="C16" s="1"/>
      <c r="D16" s="12"/>
      <c r="E16" s="32"/>
      <c r="F16" s="33"/>
      <c r="G16" s="33"/>
      <c r="H16" s="12"/>
      <c r="I16" s="12"/>
      <c r="J16" s="12"/>
      <c r="K16" s="34"/>
      <c r="L16" s="22"/>
      <c r="M16" s="76"/>
      <c r="N16" s="41"/>
      <c r="O16" s="12"/>
      <c r="P16" s="12"/>
      <c r="Q16" s="35"/>
      <c r="R16" s="14"/>
      <c r="S16" s="12"/>
      <c r="T16" s="77"/>
      <c r="U16" s="50"/>
      <c r="V16" s="22"/>
      <c r="W16" s="22"/>
      <c r="X16" s="58"/>
      <c r="Y16" s="55"/>
      <c r="Z16" s="56"/>
      <c r="AA16" s="22"/>
      <c r="AB16" s="22"/>
      <c r="AC16" s="22"/>
      <c r="AD16" s="22"/>
      <c r="AE16" s="22"/>
      <c r="AF16" s="22"/>
      <c r="AG16" s="23"/>
    </row>
    <row r="17" spans="1:33" s="19" customFormat="1" ht="39.65" customHeight="1" thickBot="1" x14ac:dyDescent="1.05">
      <c r="A17" s="64"/>
      <c r="B17" s="47"/>
      <c r="C17" s="1"/>
      <c r="D17" s="161" t="s">
        <v>15</v>
      </c>
      <c r="E17" s="161"/>
      <c r="F17" s="12"/>
      <c r="G17" s="36"/>
      <c r="H17" s="162"/>
      <c r="I17" s="162"/>
      <c r="J17" s="12"/>
      <c r="K17" s="36"/>
      <c r="L17" s="82"/>
      <c r="M17" s="42"/>
      <c r="N17" s="42"/>
      <c r="O17" s="12"/>
      <c r="P17" s="12"/>
      <c r="Q17" s="34"/>
      <c r="R17" s="15"/>
      <c r="S17" s="12"/>
      <c r="T17" s="78"/>
      <c r="U17" s="50"/>
      <c r="V17" s="22"/>
      <c r="W17" s="22"/>
      <c r="X17" s="59"/>
      <c r="Y17" s="60"/>
      <c r="Z17" s="61"/>
      <c r="AA17" s="18"/>
      <c r="AB17" s="22"/>
      <c r="AC17" s="22"/>
      <c r="AD17" s="22"/>
      <c r="AE17" s="22"/>
      <c r="AF17" s="22"/>
      <c r="AG17" s="23"/>
    </row>
    <row r="18" spans="1:33" s="19" customFormat="1" ht="72" customHeight="1" x14ac:dyDescent="0.6">
      <c r="A18" s="64"/>
      <c r="B18" s="47"/>
      <c r="C18" s="1"/>
      <c r="D18" s="37"/>
      <c r="E18" s="92"/>
      <c r="F18" s="12"/>
      <c r="G18" s="38"/>
      <c r="H18" s="154"/>
      <c r="I18" s="154"/>
      <c r="J18" s="12"/>
      <c r="K18" s="38"/>
      <c r="L18" s="83"/>
      <c r="M18" s="80">
        <f>SUBTOTAL(9,M20:M38)</f>
        <v>459400000</v>
      </c>
      <c r="N18" s="80">
        <f>SUBTOTAL(9,N20:N38)</f>
        <v>459400000</v>
      </c>
      <c r="O18" s="79"/>
      <c r="P18" s="12"/>
      <c r="Q18" s="12"/>
      <c r="R18" s="3"/>
      <c r="S18" s="12"/>
      <c r="T18" s="77"/>
      <c r="U18" s="50"/>
      <c r="V18" s="22"/>
      <c r="W18" s="22"/>
      <c r="X18" s="80">
        <f>SUBTOTAL(9,X20:X37)</f>
        <v>0</v>
      </c>
      <c r="Y18" s="80">
        <f>SUBTOTAL(9,Y20:Y37)</f>
        <v>0</v>
      </c>
      <c r="Z18" s="80">
        <f>SUBTOTAL(9,Z20:Z37)</f>
        <v>0</v>
      </c>
      <c r="AA18" s="81"/>
      <c r="AB18" s="81"/>
      <c r="AC18" s="22"/>
      <c r="AD18" s="22"/>
      <c r="AE18" s="22"/>
      <c r="AF18" s="22"/>
      <c r="AG18" s="23"/>
    </row>
    <row r="19" spans="1:33" ht="226.5" customHeight="1" x14ac:dyDescent="0.5">
      <c r="A19" s="89" t="s">
        <v>59</v>
      </c>
      <c r="B19" s="84" t="s">
        <v>16</v>
      </c>
      <c r="C19" s="88" t="s">
        <v>17</v>
      </c>
      <c r="D19" s="88" t="s">
        <v>18</v>
      </c>
      <c r="E19" s="88" t="s">
        <v>19</v>
      </c>
      <c r="F19" s="88" t="s">
        <v>20</v>
      </c>
      <c r="G19" s="88" t="s">
        <v>21</v>
      </c>
      <c r="H19" s="88" t="s">
        <v>46</v>
      </c>
      <c r="I19" s="88" t="s">
        <v>22</v>
      </c>
      <c r="J19" s="88" t="s">
        <v>23</v>
      </c>
      <c r="K19" s="88" t="s">
        <v>24</v>
      </c>
      <c r="L19" s="88" t="s">
        <v>25</v>
      </c>
      <c r="M19" s="86" t="s">
        <v>26</v>
      </c>
      <c r="N19" s="87" t="s">
        <v>27</v>
      </c>
      <c r="O19" s="85" t="s">
        <v>28</v>
      </c>
      <c r="P19" s="85" t="s">
        <v>29</v>
      </c>
      <c r="Q19" s="88" t="s">
        <v>30</v>
      </c>
      <c r="R19" s="16"/>
      <c r="S19" s="44" t="s">
        <v>31</v>
      </c>
      <c r="T19" s="44" t="s">
        <v>32</v>
      </c>
      <c r="U19" s="44" t="s">
        <v>33</v>
      </c>
      <c r="V19" s="44" t="s">
        <v>34</v>
      </c>
      <c r="W19" s="44" t="s">
        <v>35</v>
      </c>
      <c r="X19" s="62" t="s">
        <v>36</v>
      </c>
      <c r="Y19" s="62" t="s">
        <v>37</v>
      </c>
      <c r="Z19" s="62" t="s">
        <v>47</v>
      </c>
      <c r="AA19" s="44" t="s">
        <v>38</v>
      </c>
      <c r="AB19" s="44" t="s">
        <v>39</v>
      </c>
      <c r="AC19" s="44" t="s">
        <v>40</v>
      </c>
      <c r="AD19" s="44" t="s">
        <v>41</v>
      </c>
      <c r="AE19" s="44" t="s">
        <v>42</v>
      </c>
      <c r="AF19" s="44" t="s">
        <v>43</v>
      </c>
      <c r="AG19" s="44" t="s">
        <v>44</v>
      </c>
    </row>
    <row r="20" spans="1:33" s="119" customFormat="1" ht="317.25" customHeight="1" x14ac:dyDescent="0.5">
      <c r="A20" s="109">
        <v>1</v>
      </c>
      <c r="B20" s="110"/>
      <c r="C20" s="111" t="s">
        <v>58</v>
      </c>
      <c r="D20" s="112" t="s">
        <v>122</v>
      </c>
      <c r="E20" s="113" t="s">
        <v>63</v>
      </c>
      <c r="F20" s="113" t="s">
        <v>48</v>
      </c>
      <c r="G20" s="114">
        <v>1</v>
      </c>
      <c r="H20" s="114" t="s">
        <v>98</v>
      </c>
      <c r="I20" s="115">
        <v>1</v>
      </c>
      <c r="J20" s="114" t="s">
        <v>72</v>
      </c>
      <c r="K20" s="114" t="s">
        <v>49</v>
      </c>
      <c r="L20" s="114" t="s">
        <v>73</v>
      </c>
      <c r="M20" s="116">
        <v>9400000</v>
      </c>
      <c r="N20" s="117">
        <v>9400000</v>
      </c>
      <c r="O20" s="111" t="s">
        <v>50</v>
      </c>
      <c r="P20" s="111" t="s">
        <v>45</v>
      </c>
      <c r="Q20" s="118" t="s">
        <v>100</v>
      </c>
      <c r="S20" s="120"/>
      <c r="T20" s="121"/>
      <c r="U20" s="122"/>
      <c r="V20" s="123"/>
      <c r="W20" s="124"/>
      <c r="X20" s="125"/>
      <c r="Y20" s="126"/>
      <c r="Z20" s="125"/>
      <c r="AA20" s="123"/>
      <c r="AB20" s="124"/>
      <c r="AC20" s="123"/>
      <c r="AD20" s="127"/>
      <c r="AE20" s="127"/>
      <c r="AF20" s="124"/>
      <c r="AG20" s="124"/>
    </row>
    <row r="21" spans="1:33" s="119" customFormat="1" ht="272.5" customHeight="1" x14ac:dyDescent="0.5">
      <c r="A21" s="109">
        <v>2</v>
      </c>
      <c r="B21" s="110"/>
      <c r="C21" s="111" t="s">
        <v>58</v>
      </c>
      <c r="D21" s="112" t="s">
        <v>123</v>
      </c>
      <c r="E21" s="113" t="s">
        <v>99</v>
      </c>
      <c r="F21" s="113" t="s">
        <v>48</v>
      </c>
      <c r="G21" s="114">
        <v>1</v>
      </c>
      <c r="H21" s="114" t="s">
        <v>52</v>
      </c>
      <c r="I21" s="115">
        <v>11</v>
      </c>
      <c r="J21" s="114" t="s">
        <v>61</v>
      </c>
      <c r="K21" s="114" t="s">
        <v>49</v>
      </c>
      <c r="L21" s="114" t="s">
        <v>74</v>
      </c>
      <c r="M21" s="116">
        <v>17000000</v>
      </c>
      <c r="N21" s="117">
        <v>17000000</v>
      </c>
      <c r="O21" s="111" t="s">
        <v>50</v>
      </c>
      <c r="P21" s="111" t="s">
        <v>45</v>
      </c>
      <c r="Q21" s="118" t="s">
        <v>100</v>
      </c>
      <c r="S21" s="128"/>
      <c r="T21" s="129"/>
      <c r="U21" s="130"/>
      <c r="V21" s="131"/>
      <c r="W21" s="132"/>
      <c r="X21" s="133"/>
      <c r="Y21" s="134"/>
      <c r="Z21" s="133"/>
      <c r="AA21" s="131"/>
      <c r="AB21" s="132"/>
      <c r="AC21" s="131"/>
      <c r="AD21" s="135"/>
      <c r="AE21" s="135"/>
      <c r="AF21" s="132"/>
      <c r="AG21" s="132"/>
    </row>
    <row r="22" spans="1:33" s="119" customFormat="1" ht="272.5" customHeight="1" x14ac:dyDescent="0.5">
      <c r="A22" s="109">
        <v>3</v>
      </c>
      <c r="B22" s="110"/>
      <c r="C22" s="111" t="s">
        <v>58</v>
      </c>
      <c r="D22" s="112">
        <v>80111620</v>
      </c>
      <c r="E22" s="113" t="s">
        <v>101</v>
      </c>
      <c r="F22" s="113" t="s">
        <v>48</v>
      </c>
      <c r="G22" s="114">
        <v>1</v>
      </c>
      <c r="H22" s="114" t="s">
        <v>52</v>
      </c>
      <c r="I22" s="115">
        <v>11</v>
      </c>
      <c r="J22" s="114" t="s">
        <v>61</v>
      </c>
      <c r="K22" s="114" t="s">
        <v>49</v>
      </c>
      <c r="L22" s="114" t="s">
        <v>75</v>
      </c>
      <c r="M22" s="116">
        <v>30800000</v>
      </c>
      <c r="N22" s="117">
        <v>30800000</v>
      </c>
      <c r="O22" s="111" t="s">
        <v>50</v>
      </c>
      <c r="P22" s="111" t="s">
        <v>45</v>
      </c>
      <c r="Q22" s="118" t="s">
        <v>100</v>
      </c>
      <c r="S22" s="128"/>
      <c r="T22" s="129"/>
      <c r="U22" s="130"/>
      <c r="V22" s="131"/>
      <c r="W22" s="132"/>
      <c r="X22" s="133"/>
      <c r="Y22" s="134"/>
      <c r="Z22" s="133"/>
      <c r="AA22" s="131"/>
      <c r="AB22" s="132"/>
      <c r="AC22" s="131"/>
      <c r="AD22" s="135"/>
      <c r="AE22" s="135"/>
      <c r="AF22" s="132"/>
      <c r="AG22" s="132"/>
    </row>
    <row r="23" spans="1:33" s="119" customFormat="1" ht="272.5" customHeight="1" x14ac:dyDescent="0.5">
      <c r="A23" s="109">
        <v>4</v>
      </c>
      <c r="B23" s="110"/>
      <c r="C23" s="111" t="s">
        <v>58</v>
      </c>
      <c r="D23" s="112" t="s">
        <v>76</v>
      </c>
      <c r="E23" s="113" t="s">
        <v>103</v>
      </c>
      <c r="F23" s="113" t="s">
        <v>48</v>
      </c>
      <c r="G23" s="114">
        <v>1</v>
      </c>
      <c r="H23" s="114" t="s">
        <v>54</v>
      </c>
      <c r="I23" s="115">
        <v>12</v>
      </c>
      <c r="J23" s="114" t="s">
        <v>78</v>
      </c>
      <c r="K23" s="114" t="s">
        <v>62</v>
      </c>
      <c r="L23" s="114" t="s">
        <v>77</v>
      </c>
      <c r="M23" s="116">
        <v>106000000</v>
      </c>
      <c r="N23" s="116">
        <v>106000000</v>
      </c>
      <c r="O23" s="111" t="s">
        <v>50</v>
      </c>
      <c r="P23" s="111" t="s">
        <v>45</v>
      </c>
      <c r="Q23" s="118" t="s">
        <v>102</v>
      </c>
      <c r="S23" s="128"/>
      <c r="T23" s="129"/>
      <c r="U23" s="130"/>
      <c r="V23" s="131"/>
      <c r="W23" s="132"/>
      <c r="X23" s="133"/>
      <c r="Y23" s="134"/>
      <c r="Z23" s="133"/>
      <c r="AA23" s="131"/>
      <c r="AB23" s="132"/>
      <c r="AC23" s="131"/>
      <c r="AD23" s="135"/>
      <c r="AE23" s="135"/>
      <c r="AF23" s="132"/>
      <c r="AG23" s="132"/>
    </row>
    <row r="24" spans="1:33" s="119" customFormat="1" ht="272.5" customHeight="1" x14ac:dyDescent="0.5">
      <c r="A24" s="109">
        <v>5</v>
      </c>
      <c r="B24" s="110"/>
      <c r="C24" s="111" t="s">
        <v>58</v>
      </c>
      <c r="D24" s="112" t="s">
        <v>76</v>
      </c>
      <c r="E24" s="113" t="s">
        <v>103</v>
      </c>
      <c r="F24" s="113" t="s">
        <v>48</v>
      </c>
      <c r="G24" s="114">
        <v>1</v>
      </c>
      <c r="H24" s="114" t="s">
        <v>54</v>
      </c>
      <c r="I24" s="115">
        <v>12</v>
      </c>
      <c r="J24" s="114" t="s">
        <v>78</v>
      </c>
      <c r="K24" s="114" t="s">
        <v>49</v>
      </c>
      <c r="L24" s="114" t="s">
        <v>79</v>
      </c>
      <c r="M24" s="116">
        <v>52600000</v>
      </c>
      <c r="N24" s="116">
        <v>52600000</v>
      </c>
      <c r="O24" s="111" t="s">
        <v>50</v>
      </c>
      <c r="P24" s="111" t="s">
        <v>45</v>
      </c>
      <c r="Q24" s="118" t="s">
        <v>102</v>
      </c>
      <c r="S24" s="128"/>
      <c r="T24" s="129"/>
      <c r="U24" s="130"/>
      <c r="V24" s="131"/>
      <c r="W24" s="132"/>
      <c r="X24" s="133"/>
      <c r="Y24" s="134"/>
      <c r="Z24" s="133"/>
      <c r="AA24" s="131"/>
      <c r="AB24" s="132"/>
      <c r="AC24" s="131"/>
      <c r="AD24" s="135"/>
      <c r="AE24" s="135"/>
      <c r="AF24" s="132"/>
      <c r="AG24" s="132"/>
    </row>
    <row r="25" spans="1:33" s="119" customFormat="1" ht="272.5" customHeight="1" x14ac:dyDescent="0.5">
      <c r="A25" s="109">
        <v>6</v>
      </c>
      <c r="B25" s="110"/>
      <c r="C25" s="111" t="s">
        <v>58</v>
      </c>
      <c r="D25" s="136" t="s">
        <v>124</v>
      </c>
      <c r="E25" s="113" t="s">
        <v>104</v>
      </c>
      <c r="F25" s="113" t="s">
        <v>48</v>
      </c>
      <c r="G25" s="114">
        <v>1</v>
      </c>
      <c r="H25" s="114" t="s">
        <v>98</v>
      </c>
      <c r="I25" s="115">
        <v>1</v>
      </c>
      <c r="J25" s="114" t="s">
        <v>72</v>
      </c>
      <c r="K25" s="114" t="s">
        <v>49</v>
      </c>
      <c r="L25" s="114" t="s">
        <v>82</v>
      </c>
      <c r="M25" s="116">
        <v>2000000</v>
      </c>
      <c r="N25" s="117">
        <v>2000000</v>
      </c>
      <c r="O25" s="111" t="s">
        <v>50</v>
      </c>
      <c r="P25" s="111" t="s">
        <v>45</v>
      </c>
      <c r="Q25" s="118" t="s">
        <v>100</v>
      </c>
      <c r="S25" s="128"/>
      <c r="T25" s="129"/>
      <c r="U25" s="130"/>
      <c r="V25" s="131"/>
      <c r="W25" s="132"/>
      <c r="X25" s="133"/>
      <c r="Y25" s="134"/>
      <c r="Z25" s="133"/>
      <c r="AA25" s="131"/>
      <c r="AB25" s="132"/>
      <c r="AC25" s="131"/>
      <c r="AD25" s="135"/>
      <c r="AE25" s="135"/>
      <c r="AF25" s="132"/>
      <c r="AG25" s="132"/>
    </row>
    <row r="26" spans="1:33" s="119" customFormat="1" ht="272.5" customHeight="1" x14ac:dyDescent="0.5">
      <c r="A26" s="109">
        <v>7</v>
      </c>
      <c r="B26" s="110"/>
      <c r="C26" s="111" t="s">
        <v>58</v>
      </c>
      <c r="D26" s="136" t="s">
        <v>129</v>
      </c>
      <c r="E26" s="113" t="s">
        <v>126</v>
      </c>
      <c r="F26" s="113" t="s">
        <v>48</v>
      </c>
      <c r="G26" s="114">
        <v>1</v>
      </c>
      <c r="H26" s="114" t="s">
        <v>80</v>
      </c>
      <c r="I26" s="115">
        <v>1</v>
      </c>
      <c r="J26" s="114" t="s">
        <v>72</v>
      </c>
      <c r="K26" s="114" t="s">
        <v>49</v>
      </c>
      <c r="L26" s="114" t="s">
        <v>105</v>
      </c>
      <c r="M26" s="116">
        <v>3500000</v>
      </c>
      <c r="N26" s="116">
        <v>3500000</v>
      </c>
      <c r="O26" s="111" t="s">
        <v>50</v>
      </c>
      <c r="P26" s="111" t="s">
        <v>45</v>
      </c>
      <c r="Q26" s="118" t="s">
        <v>100</v>
      </c>
      <c r="S26" s="128"/>
      <c r="T26" s="129"/>
      <c r="U26" s="130"/>
      <c r="V26" s="131"/>
      <c r="W26" s="132"/>
      <c r="X26" s="133"/>
      <c r="Y26" s="134"/>
      <c r="Z26" s="133"/>
      <c r="AA26" s="131"/>
      <c r="AB26" s="132"/>
      <c r="AC26" s="131"/>
      <c r="AD26" s="135"/>
      <c r="AE26" s="135"/>
      <c r="AF26" s="132"/>
      <c r="AG26" s="132"/>
    </row>
    <row r="27" spans="1:33" s="119" customFormat="1" ht="272.5" customHeight="1" x14ac:dyDescent="0.5">
      <c r="A27" s="109">
        <v>8</v>
      </c>
      <c r="B27" s="110"/>
      <c r="C27" s="111" t="s">
        <v>58</v>
      </c>
      <c r="D27" s="136" t="s">
        <v>128</v>
      </c>
      <c r="E27" s="113" t="s">
        <v>127</v>
      </c>
      <c r="F27" s="113" t="s">
        <v>48</v>
      </c>
      <c r="G27" s="114">
        <v>1</v>
      </c>
      <c r="H27" s="114" t="s">
        <v>80</v>
      </c>
      <c r="I27" s="115">
        <v>1</v>
      </c>
      <c r="J27" s="114" t="s">
        <v>72</v>
      </c>
      <c r="K27" s="114" t="s">
        <v>49</v>
      </c>
      <c r="L27" s="114" t="s">
        <v>106</v>
      </c>
      <c r="M27" s="116">
        <v>2500000</v>
      </c>
      <c r="N27" s="116">
        <v>2500000</v>
      </c>
      <c r="O27" s="111" t="s">
        <v>50</v>
      </c>
      <c r="P27" s="111" t="s">
        <v>45</v>
      </c>
      <c r="Q27" s="118" t="s">
        <v>100</v>
      </c>
      <c r="S27" s="128"/>
      <c r="T27" s="129"/>
      <c r="U27" s="130"/>
      <c r="V27" s="131"/>
      <c r="W27" s="132"/>
      <c r="X27" s="133"/>
      <c r="Y27" s="134"/>
      <c r="Z27" s="133"/>
      <c r="AA27" s="131"/>
      <c r="AB27" s="132"/>
      <c r="AC27" s="131"/>
      <c r="AD27" s="135"/>
      <c r="AE27" s="135"/>
      <c r="AF27" s="132"/>
      <c r="AG27" s="132"/>
    </row>
    <row r="28" spans="1:33" s="119" customFormat="1" ht="272.5" customHeight="1" x14ac:dyDescent="0.5">
      <c r="A28" s="109">
        <v>9</v>
      </c>
      <c r="B28" s="110"/>
      <c r="C28" s="111" t="s">
        <v>58</v>
      </c>
      <c r="D28" s="137" t="s">
        <v>65</v>
      </c>
      <c r="E28" s="138" t="s">
        <v>107</v>
      </c>
      <c r="F28" s="113" t="s">
        <v>48</v>
      </c>
      <c r="G28" s="114">
        <v>1</v>
      </c>
      <c r="H28" s="114" t="s">
        <v>51</v>
      </c>
      <c r="I28" s="115">
        <v>6</v>
      </c>
      <c r="J28" s="114" t="s">
        <v>60</v>
      </c>
      <c r="K28" s="114" t="s">
        <v>49</v>
      </c>
      <c r="L28" s="114" t="s">
        <v>83</v>
      </c>
      <c r="M28" s="116">
        <v>4000000</v>
      </c>
      <c r="N28" s="117">
        <v>4000000</v>
      </c>
      <c r="O28" s="111" t="s">
        <v>50</v>
      </c>
      <c r="P28" s="111" t="s">
        <v>45</v>
      </c>
      <c r="Q28" s="118" t="s">
        <v>93</v>
      </c>
      <c r="S28" s="128"/>
      <c r="T28" s="129"/>
      <c r="U28" s="130"/>
      <c r="V28" s="131"/>
      <c r="W28" s="132"/>
      <c r="X28" s="133"/>
      <c r="Y28" s="134"/>
      <c r="Z28" s="133"/>
      <c r="AA28" s="131"/>
      <c r="AB28" s="132"/>
      <c r="AC28" s="131"/>
      <c r="AD28" s="135"/>
      <c r="AE28" s="135"/>
      <c r="AF28" s="132"/>
      <c r="AG28" s="132"/>
    </row>
    <row r="29" spans="1:33" s="119" customFormat="1" ht="272.5" customHeight="1" x14ac:dyDescent="0.5">
      <c r="A29" s="109">
        <v>10</v>
      </c>
      <c r="B29" s="110"/>
      <c r="C29" s="111" t="s">
        <v>58</v>
      </c>
      <c r="D29" s="137" t="s">
        <v>67</v>
      </c>
      <c r="E29" s="138" t="s">
        <v>64</v>
      </c>
      <c r="F29" s="113" t="s">
        <v>48</v>
      </c>
      <c r="G29" s="114">
        <v>1</v>
      </c>
      <c r="H29" s="114" t="s">
        <v>54</v>
      </c>
      <c r="I29" s="115">
        <v>10</v>
      </c>
      <c r="J29" s="114" t="s">
        <v>61</v>
      </c>
      <c r="K29" s="114" t="s">
        <v>49</v>
      </c>
      <c r="L29" s="114" t="s">
        <v>84</v>
      </c>
      <c r="M29" s="116">
        <v>25000000</v>
      </c>
      <c r="N29" s="116">
        <v>25000000</v>
      </c>
      <c r="O29" s="111" t="s">
        <v>50</v>
      </c>
      <c r="P29" s="111" t="s">
        <v>45</v>
      </c>
      <c r="Q29" s="118" t="s">
        <v>100</v>
      </c>
      <c r="S29" s="128"/>
      <c r="T29" s="129"/>
      <c r="U29" s="130"/>
      <c r="V29" s="131"/>
      <c r="W29" s="132"/>
      <c r="X29" s="133"/>
      <c r="Y29" s="134"/>
      <c r="Z29" s="133"/>
      <c r="AA29" s="131"/>
      <c r="AB29" s="132"/>
      <c r="AC29" s="131"/>
      <c r="AD29" s="135"/>
      <c r="AE29" s="135"/>
      <c r="AF29" s="132"/>
      <c r="AG29" s="132"/>
    </row>
    <row r="30" spans="1:33" s="119" customFormat="1" ht="272.5" customHeight="1" x14ac:dyDescent="0.5">
      <c r="A30" s="109">
        <v>11</v>
      </c>
      <c r="B30" s="110"/>
      <c r="C30" s="111" t="s">
        <v>68</v>
      </c>
      <c r="D30" s="137" t="s">
        <v>85</v>
      </c>
      <c r="E30" s="113" t="s">
        <v>69</v>
      </c>
      <c r="F30" s="113" t="s">
        <v>48</v>
      </c>
      <c r="G30" s="114">
        <v>1</v>
      </c>
      <c r="H30" s="114" t="s">
        <v>54</v>
      </c>
      <c r="I30" s="115">
        <v>2</v>
      </c>
      <c r="J30" s="114" t="s">
        <v>61</v>
      </c>
      <c r="K30" s="114" t="s">
        <v>62</v>
      </c>
      <c r="L30" s="114" t="s">
        <v>86</v>
      </c>
      <c r="M30" s="116">
        <v>10000000</v>
      </c>
      <c r="N30" s="116">
        <v>10000000</v>
      </c>
      <c r="O30" s="111" t="s">
        <v>50</v>
      </c>
      <c r="P30" s="111" t="s">
        <v>45</v>
      </c>
      <c r="Q30" s="118" t="s">
        <v>93</v>
      </c>
      <c r="S30" s="128"/>
      <c r="T30" s="129"/>
      <c r="U30" s="130"/>
      <c r="V30" s="131"/>
      <c r="W30" s="132"/>
      <c r="X30" s="133"/>
      <c r="Y30" s="134"/>
      <c r="Z30" s="133"/>
      <c r="AA30" s="131"/>
      <c r="AB30" s="132"/>
      <c r="AC30" s="131"/>
      <c r="AD30" s="135"/>
      <c r="AE30" s="135"/>
      <c r="AF30" s="132"/>
      <c r="AG30" s="132"/>
    </row>
    <row r="31" spans="1:33" s="119" customFormat="1" ht="272.5" customHeight="1" x14ac:dyDescent="0.5">
      <c r="A31" s="109">
        <v>12</v>
      </c>
      <c r="B31" s="110"/>
      <c r="C31" s="111" t="s">
        <v>58</v>
      </c>
      <c r="D31" s="137" t="s">
        <v>135</v>
      </c>
      <c r="E31" s="113" t="s">
        <v>134</v>
      </c>
      <c r="F31" s="113" t="s">
        <v>48</v>
      </c>
      <c r="G31" s="114">
        <v>1</v>
      </c>
      <c r="H31" s="114" t="s">
        <v>53</v>
      </c>
      <c r="I31" s="115">
        <v>2</v>
      </c>
      <c r="J31" s="114" t="s">
        <v>70</v>
      </c>
      <c r="K31" s="114" t="s">
        <v>62</v>
      </c>
      <c r="L31" s="114" t="s">
        <v>86</v>
      </c>
      <c r="M31" s="116">
        <v>100000000</v>
      </c>
      <c r="N31" s="116">
        <v>100000000</v>
      </c>
      <c r="O31" s="111" t="s">
        <v>50</v>
      </c>
      <c r="P31" s="111" t="s">
        <v>45</v>
      </c>
      <c r="Q31" s="118" t="s">
        <v>93</v>
      </c>
      <c r="S31" s="128"/>
      <c r="T31" s="129"/>
      <c r="U31" s="130"/>
      <c r="V31" s="131"/>
      <c r="W31" s="132"/>
      <c r="X31" s="133"/>
      <c r="Y31" s="134"/>
      <c r="Z31" s="133"/>
      <c r="AA31" s="131"/>
      <c r="AB31" s="132"/>
      <c r="AC31" s="131"/>
      <c r="AD31" s="135"/>
      <c r="AE31" s="135"/>
      <c r="AF31" s="132"/>
      <c r="AG31" s="132"/>
    </row>
    <row r="32" spans="1:33" s="119" customFormat="1" ht="272.5" customHeight="1" x14ac:dyDescent="0.5">
      <c r="A32" s="109">
        <v>13</v>
      </c>
      <c r="B32" s="110"/>
      <c r="C32" s="111" t="s">
        <v>58</v>
      </c>
      <c r="D32" s="137" t="s">
        <v>136</v>
      </c>
      <c r="E32" s="113" t="s">
        <v>110</v>
      </c>
      <c r="F32" s="113" t="s">
        <v>48</v>
      </c>
      <c r="G32" s="114">
        <v>1</v>
      </c>
      <c r="H32" s="114" t="s">
        <v>108</v>
      </c>
      <c r="I32" s="115">
        <v>1</v>
      </c>
      <c r="J32" s="114" t="s">
        <v>60</v>
      </c>
      <c r="K32" s="114" t="s">
        <v>49</v>
      </c>
      <c r="L32" s="114" t="s">
        <v>109</v>
      </c>
      <c r="M32" s="116">
        <v>4000000</v>
      </c>
      <c r="N32" s="117">
        <v>4000000</v>
      </c>
      <c r="O32" s="111" t="s">
        <v>50</v>
      </c>
      <c r="P32" s="111" t="s">
        <v>45</v>
      </c>
      <c r="Q32" s="118" t="s">
        <v>100</v>
      </c>
      <c r="S32" s="128"/>
      <c r="T32" s="129"/>
      <c r="U32" s="130"/>
      <c r="V32" s="131"/>
      <c r="W32" s="132"/>
      <c r="X32" s="133"/>
      <c r="Y32" s="134"/>
      <c r="Z32" s="133"/>
      <c r="AA32" s="131"/>
      <c r="AB32" s="132"/>
      <c r="AC32" s="131"/>
      <c r="AD32" s="135"/>
      <c r="AE32" s="135"/>
      <c r="AF32" s="132"/>
      <c r="AG32" s="132"/>
    </row>
    <row r="33" spans="1:509" s="119" customFormat="1" ht="272.5" customHeight="1" x14ac:dyDescent="0.5">
      <c r="A33" s="109">
        <v>14</v>
      </c>
      <c r="B33" s="110"/>
      <c r="C33" s="111" t="s">
        <v>58</v>
      </c>
      <c r="D33" s="137" t="s">
        <v>90</v>
      </c>
      <c r="E33" s="138" t="s">
        <v>71</v>
      </c>
      <c r="F33" s="113" t="s">
        <v>48</v>
      </c>
      <c r="G33" s="114">
        <v>1</v>
      </c>
      <c r="H33" s="114" t="s">
        <v>111</v>
      </c>
      <c r="I33" s="115">
        <v>1</v>
      </c>
      <c r="J33" s="114" t="s">
        <v>61</v>
      </c>
      <c r="K33" s="114" t="s">
        <v>49</v>
      </c>
      <c r="L33" s="114" t="s">
        <v>87</v>
      </c>
      <c r="M33" s="116">
        <v>3300000</v>
      </c>
      <c r="N33" s="116">
        <v>3300000</v>
      </c>
      <c r="O33" s="111" t="s">
        <v>50</v>
      </c>
      <c r="P33" s="111" t="s">
        <v>45</v>
      </c>
      <c r="Q33" s="118" t="s">
        <v>100</v>
      </c>
      <c r="S33" s="128"/>
      <c r="T33" s="129"/>
      <c r="U33" s="130"/>
      <c r="V33" s="131"/>
      <c r="W33" s="132"/>
      <c r="X33" s="133"/>
      <c r="Y33" s="134"/>
      <c r="Z33" s="133"/>
      <c r="AA33" s="131"/>
      <c r="AB33" s="132"/>
      <c r="AC33" s="131"/>
      <c r="AD33" s="135"/>
      <c r="AE33" s="135"/>
      <c r="AF33" s="132"/>
      <c r="AG33" s="132"/>
    </row>
    <row r="34" spans="1:509" s="119" customFormat="1" ht="272.5" customHeight="1" x14ac:dyDescent="0.5">
      <c r="A34" s="109">
        <v>15</v>
      </c>
      <c r="B34" s="110"/>
      <c r="C34" s="111" t="s">
        <v>58</v>
      </c>
      <c r="D34" s="112" t="s">
        <v>125</v>
      </c>
      <c r="E34" s="113" t="s">
        <v>112</v>
      </c>
      <c r="F34" s="113" t="s">
        <v>48</v>
      </c>
      <c r="G34" s="114">
        <v>1</v>
      </c>
      <c r="H34" s="114" t="s">
        <v>53</v>
      </c>
      <c r="I34" s="115">
        <v>1</v>
      </c>
      <c r="J34" s="114" t="s">
        <v>72</v>
      </c>
      <c r="K34" s="114" t="s">
        <v>49</v>
      </c>
      <c r="L34" s="114" t="s">
        <v>113</v>
      </c>
      <c r="M34" s="116">
        <v>17250000</v>
      </c>
      <c r="N34" s="116">
        <v>17250000</v>
      </c>
      <c r="O34" s="111" t="s">
        <v>50</v>
      </c>
      <c r="P34" s="111" t="s">
        <v>45</v>
      </c>
      <c r="Q34" s="118" t="s">
        <v>100</v>
      </c>
      <c r="S34" s="128"/>
      <c r="T34" s="129"/>
      <c r="U34" s="130"/>
      <c r="V34" s="131"/>
      <c r="W34" s="132"/>
      <c r="X34" s="133"/>
      <c r="Y34" s="134"/>
      <c r="Z34" s="133"/>
      <c r="AA34" s="131"/>
      <c r="AB34" s="132"/>
      <c r="AC34" s="131"/>
      <c r="AD34" s="135"/>
      <c r="AE34" s="135"/>
      <c r="AF34" s="132"/>
      <c r="AG34" s="132"/>
    </row>
    <row r="35" spans="1:509" s="119" customFormat="1" ht="272.5" customHeight="1" x14ac:dyDescent="0.5">
      <c r="A35" s="109">
        <v>16</v>
      </c>
      <c r="B35" s="110"/>
      <c r="C35" s="111" t="s">
        <v>58</v>
      </c>
      <c r="D35" s="137">
        <v>81112501</v>
      </c>
      <c r="E35" s="113" t="s">
        <v>114</v>
      </c>
      <c r="F35" s="113" t="s">
        <v>48</v>
      </c>
      <c r="G35" s="114">
        <v>1</v>
      </c>
      <c r="H35" s="114" t="s">
        <v>51</v>
      </c>
      <c r="I35" s="115">
        <v>1</v>
      </c>
      <c r="J35" s="114" t="s">
        <v>72</v>
      </c>
      <c r="K35" s="114" t="s">
        <v>49</v>
      </c>
      <c r="L35" s="114" t="s">
        <v>115</v>
      </c>
      <c r="M35" s="116">
        <v>2300000</v>
      </c>
      <c r="N35" s="116">
        <v>2300000</v>
      </c>
      <c r="O35" s="111" t="s">
        <v>50</v>
      </c>
      <c r="P35" s="111" t="s">
        <v>45</v>
      </c>
      <c r="Q35" s="118" t="s">
        <v>100</v>
      </c>
      <c r="S35" s="128"/>
      <c r="T35" s="129"/>
      <c r="U35" s="130"/>
      <c r="V35" s="131"/>
      <c r="W35" s="132"/>
      <c r="X35" s="133"/>
      <c r="Y35" s="134"/>
      <c r="Z35" s="133"/>
      <c r="AA35" s="131"/>
      <c r="AB35" s="132"/>
      <c r="AC35" s="131"/>
      <c r="AD35" s="135"/>
      <c r="AE35" s="135"/>
      <c r="AF35" s="132"/>
      <c r="AG35" s="132"/>
    </row>
    <row r="36" spans="1:509" s="119" customFormat="1" ht="272.5" customHeight="1" x14ac:dyDescent="0.5">
      <c r="A36" s="109">
        <v>17</v>
      </c>
      <c r="B36" s="110"/>
      <c r="C36" s="111" t="s">
        <v>91</v>
      </c>
      <c r="D36" s="137">
        <v>80131502</v>
      </c>
      <c r="E36" s="138" t="s">
        <v>92</v>
      </c>
      <c r="F36" s="114" t="s">
        <v>48</v>
      </c>
      <c r="G36" s="114">
        <v>1</v>
      </c>
      <c r="H36" s="114" t="s">
        <v>52</v>
      </c>
      <c r="I36" s="115">
        <v>12</v>
      </c>
      <c r="J36" s="114" t="s">
        <v>61</v>
      </c>
      <c r="K36" s="114" t="s">
        <v>49</v>
      </c>
      <c r="L36" s="114" t="s">
        <v>116</v>
      </c>
      <c r="M36" s="116">
        <v>67000000</v>
      </c>
      <c r="N36" s="116">
        <v>67000000</v>
      </c>
      <c r="O36" s="111" t="s">
        <v>50</v>
      </c>
      <c r="P36" s="111" t="s">
        <v>45</v>
      </c>
      <c r="Q36" s="118" t="s">
        <v>100</v>
      </c>
      <c r="S36" s="128"/>
      <c r="T36" s="129"/>
      <c r="U36" s="130"/>
      <c r="V36" s="131"/>
      <c r="W36" s="132"/>
      <c r="X36" s="133"/>
      <c r="Y36" s="134"/>
      <c r="Z36" s="133"/>
      <c r="AA36" s="131"/>
      <c r="AB36" s="132"/>
      <c r="AC36" s="131"/>
      <c r="AD36" s="135"/>
      <c r="AE36" s="135"/>
      <c r="AF36" s="132"/>
      <c r="AG36" s="132"/>
    </row>
    <row r="37" spans="1:509" s="119" customFormat="1" ht="272.5" customHeight="1" x14ac:dyDescent="0.5">
      <c r="A37" s="109">
        <v>18</v>
      </c>
      <c r="B37" s="139"/>
      <c r="C37" s="140" t="s">
        <v>58</v>
      </c>
      <c r="D37" s="141" t="s">
        <v>88</v>
      </c>
      <c r="E37" s="141" t="s">
        <v>66</v>
      </c>
      <c r="F37" s="142" t="s">
        <v>48</v>
      </c>
      <c r="G37" s="142">
        <v>1</v>
      </c>
      <c r="H37" s="142" t="s">
        <v>81</v>
      </c>
      <c r="I37" s="143">
        <v>1</v>
      </c>
      <c r="J37" s="142" t="s">
        <v>61</v>
      </c>
      <c r="K37" s="142" t="s">
        <v>49</v>
      </c>
      <c r="L37" s="142" t="s">
        <v>89</v>
      </c>
      <c r="M37" s="144">
        <v>2000000</v>
      </c>
      <c r="N37" s="144">
        <v>2000000</v>
      </c>
      <c r="O37" s="140" t="s">
        <v>50</v>
      </c>
      <c r="P37" s="140" t="s">
        <v>45</v>
      </c>
      <c r="Q37" s="145" t="s">
        <v>100</v>
      </c>
      <c r="S37" s="146"/>
      <c r="T37" s="147"/>
      <c r="U37" s="148"/>
      <c r="V37" s="149"/>
      <c r="W37" s="150"/>
      <c r="X37" s="151"/>
      <c r="Y37" s="152"/>
      <c r="Z37" s="151"/>
      <c r="AA37" s="149"/>
      <c r="AB37" s="150"/>
      <c r="AC37" s="149"/>
      <c r="AD37" s="153"/>
      <c r="AE37" s="153"/>
      <c r="AF37" s="150"/>
      <c r="AG37" s="150"/>
    </row>
    <row r="38" spans="1:509" ht="272.5" customHeight="1" x14ac:dyDescent="0.5">
      <c r="A38" s="190">
        <v>19</v>
      </c>
      <c r="B38" s="110"/>
      <c r="C38" s="110" t="s">
        <v>95</v>
      </c>
      <c r="D38" s="191">
        <v>41112301</v>
      </c>
      <c r="E38" s="113" t="s">
        <v>117</v>
      </c>
      <c r="F38" s="113" t="s">
        <v>48</v>
      </c>
      <c r="G38" s="113">
        <v>1</v>
      </c>
      <c r="H38" s="113" t="s">
        <v>118</v>
      </c>
      <c r="I38" s="113">
        <v>1</v>
      </c>
      <c r="J38" s="113" t="s">
        <v>61</v>
      </c>
      <c r="K38" s="113" t="s">
        <v>49</v>
      </c>
      <c r="L38" s="113" t="s">
        <v>119</v>
      </c>
      <c r="M38" s="192">
        <v>750000</v>
      </c>
      <c r="N38" s="192">
        <v>750000</v>
      </c>
      <c r="O38" s="110" t="s">
        <v>50</v>
      </c>
      <c r="P38" s="110" t="s">
        <v>45</v>
      </c>
      <c r="Q38" s="193" t="s">
        <v>100</v>
      </c>
      <c r="R38" s="194"/>
      <c r="S38" s="128"/>
      <c r="T38" s="129"/>
      <c r="U38" s="130"/>
      <c r="V38" s="131"/>
      <c r="W38" s="132"/>
      <c r="X38" s="133"/>
      <c r="Y38" s="134"/>
      <c r="Z38" s="133"/>
      <c r="AA38" s="131"/>
      <c r="AB38" s="132"/>
      <c r="AC38" s="131"/>
      <c r="AD38" s="135"/>
      <c r="AE38" s="135"/>
      <c r="AF38" s="132"/>
      <c r="AG38" s="132"/>
      <c r="AH38" s="119"/>
      <c r="AI38" s="119"/>
      <c r="AJ38" s="119"/>
      <c r="AK38" s="119"/>
      <c r="AL38" s="119"/>
      <c r="AM38" s="119"/>
      <c r="AN38" s="119"/>
      <c r="AO38" s="119"/>
      <c r="AP38" s="119"/>
      <c r="AQ38" s="119"/>
      <c r="AR38" s="119"/>
      <c r="AS38" s="119"/>
      <c r="AT38" s="119"/>
      <c r="AU38" s="119"/>
      <c r="AV38" s="119"/>
      <c r="AW38" s="119"/>
      <c r="AX38" s="119"/>
      <c r="AY38" s="119"/>
      <c r="AZ38" s="119"/>
      <c r="BA38" s="119"/>
      <c r="BB38" s="119"/>
      <c r="BC38" s="119"/>
      <c r="BD38" s="119"/>
      <c r="BE38" s="119"/>
      <c r="BF38" s="119"/>
      <c r="BG38" s="119"/>
      <c r="BH38" s="119"/>
      <c r="BI38" s="119"/>
      <c r="BJ38" s="119"/>
      <c r="BK38" s="119"/>
      <c r="BL38" s="119"/>
      <c r="BM38" s="119"/>
      <c r="BN38" s="119"/>
      <c r="BO38" s="119"/>
      <c r="BP38" s="119"/>
      <c r="BQ38" s="119"/>
      <c r="BR38" s="119"/>
      <c r="BS38" s="119"/>
      <c r="BT38" s="119"/>
      <c r="BU38" s="119"/>
      <c r="BV38" s="119"/>
      <c r="BW38" s="119"/>
      <c r="BX38" s="119"/>
      <c r="BY38" s="119"/>
      <c r="BZ38" s="119"/>
      <c r="CA38" s="119"/>
      <c r="CB38" s="119"/>
      <c r="CC38" s="119"/>
      <c r="CD38" s="119"/>
      <c r="CE38" s="119"/>
      <c r="CF38" s="119"/>
      <c r="CG38" s="119"/>
      <c r="CH38" s="119"/>
      <c r="CI38" s="119"/>
      <c r="CJ38" s="119"/>
      <c r="CK38" s="119"/>
      <c r="CL38" s="119"/>
      <c r="CM38" s="119"/>
      <c r="CN38" s="119"/>
      <c r="CO38" s="119"/>
      <c r="CP38" s="119"/>
      <c r="CQ38" s="119"/>
      <c r="CR38" s="119"/>
      <c r="CS38" s="119"/>
      <c r="CT38" s="119"/>
      <c r="CU38" s="119"/>
      <c r="CV38" s="119"/>
      <c r="CW38" s="119"/>
      <c r="CX38" s="119"/>
      <c r="CY38" s="119"/>
      <c r="CZ38" s="119"/>
      <c r="DA38" s="119"/>
      <c r="DB38" s="119"/>
      <c r="DC38" s="119"/>
      <c r="DD38" s="119"/>
      <c r="DE38" s="119"/>
      <c r="DF38" s="119"/>
      <c r="DG38" s="119"/>
      <c r="DH38" s="119"/>
      <c r="DI38" s="119"/>
      <c r="DJ38" s="119"/>
      <c r="DK38" s="119"/>
      <c r="DL38" s="119"/>
      <c r="DM38" s="119"/>
      <c r="DN38" s="119"/>
      <c r="DO38" s="119"/>
      <c r="DP38" s="119"/>
      <c r="DQ38" s="119"/>
      <c r="DR38" s="119"/>
      <c r="DS38" s="119"/>
      <c r="DT38" s="119"/>
      <c r="DU38" s="119"/>
      <c r="DV38" s="119"/>
      <c r="DW38" s="119"/>
      <c r="DX38" s="119"/>
      <c r="DY38" s="119"/>
      <c r="DZ38" s="119"/>
      <c r="EA38" s="119"/>
      <c r="EB38" s="119"/>
      <c r="EC38" s="119"/>
      <c r="ED38" s="119"/>
      <c r="EE38" s="119"/>
      <c r="EF38" s="119"/>
      <c r="EG38" s="119"/>
      <c r="EH38" s="119"/>
      <c r="EI38" s="119"/>
      <c r="EJ38" s="119"/>
      <c r="EK38" s="119"/>
      <c r="EL38" s="119"/>
      <c r="EM38" s="119"/>
      <c r="EN38" s="119"/>
      <c r="EO38" s="119"/>
      <c r="EP38" s="119"/>
      <c r="EQ38" s="119"/>
      <c r="ER38" s="119"/>
      <c r="ES38" s="119"/>
      <c r="ET38" s="119"/>
      <c r="EU38" s="119"/>
      <c r="EV38" s="119"/>
      <c r="EW38" s="119"/>
      <c r="EX38" s="119"/>
      <c r="EY38" s="119"/>
      <c r="EZ38" s="119"/>
      <c r="FA38" s="119"/>
      <c r="FB38" s="119"/>
      <c r="FC38" s="119"/>
      <c r="FD38" s="119"/>
      <c r="FE38" s="119"/>
      <c r="FF38" s="119"/>
      <c r="FG38" s="119"/>
      <c r="FH38" s="119"/>
      <c r="FI38" s="119"/>
      <c r="FJ38" s="119"/>
      <c r="FK38" s="119"/>
      <c r="FL38" s="119"/>
      <c r="FM38" s="119"/>
      <c r="FN38" s="119"/>
      <c r="FO38" s="119"/>
      <c r="FP38" s="119"/>
      <c r="FQ38" s="119"/>
      <c r="FR38" s="119"/>
      <c r="FS38" s="119"/>
      <c r="FT38" s="119"/>
      <c r="FU38" s="119"/>
      <c r="FV38" s="119"/>
      <c r="FW38" s="119"/>
      <c r="FX38" s="119"/>
      <c r="FY38" s="119"/>
      <c r="FZ38" s="119"/>
      <c r="GA38" s="119"/>
      <c r="GB38" s="119"/>
      <c r="GC38" s="119"/>
      <c r="GD38" s="119"/>
      <c r="GE38" s="119"/>
      <c r="GF38" s="119"/>
      <c r="GG38" s="119"/>
      <c r="GH38" s="119"/>
      <c r="GI38" s="119"/>
      <c r="GJ38" s="119"/>
      <c r="GK38" s="119"/>
      <c r="GL38" s="119"/>
      <c r="GM38" s="119"/>
      <c r="GN38" s="119"/>
      <c r="GO38" s="119"/>
      <c r="GP38" s="119"/>
      <c r="GQ38" s="119"/>
      <c r="GR38" s="119"/>
      <c r="GS38" s="119"/>
      <c r="GT38" s="119"/>
      <c r="GU38" s="119"/>
      <c r="GV38" s="119"/>
      <c r="GW38" s="119"/>
      <c r="GX38" s="119"/>
      <c r="GY38" s="119"/>
      <c r="GZ38" s="119"/>
      <c r="HA38" s="119"/>
      <c r="HB38" s="119"/>
      <c r="HC38" s="119"/>
      <c r="HD38" s="119"/>
      <c r="HE38" s="119"/>
      <c r="HF38" s="119"/>
      <c r="HG38" s="119"/>
      <c r="HH38" s="119"/>
      <c r="HI38" s="119"/>
      <c r="HJ38" s="119"/>
      <c r="HK38" s="119"/>
      <c r="HL38" s="119"/>
      <c r="HM38" s="119"/>
      <c r="HN38" s="119"/>
      <c r="HO38" s="119"/>
      <c r="HP38" s="119"/>
      <c r="HQ38" s="119"/>
      <c r="HR38" s="119"/>
      <c r="HS38" s="119"/>
      <c r="HT38" s="119"/>
      <c r="HU38" s="119"/>
      <c r="HV38" s="119"/>
      <c r="HW38" s="119"/>
      <c r="HX38" s="119"/>
      <c r="HY38" s="119"/>
      <c r="HZ38" s="119"/>
      <c r="IA38" s="119"/>
      <c r="IB38" s="119"/>
      <c r="IC38" s="119"/>
      <c r="ID38" s="119"/>
      <c r="IE38" s="119"/>
      <c r="IF38" s="119"/>
      <c r="IG38" s="119"/>
      <c r="IH38" s="119"/>
      <c r="II38" s="119"/>
      <c r="IJ38" s="119"/>
      <c r="IK38" s="119"/>
      <c r="IL38" s="119"/>
      <c r="IM38" s="119"/>
      <c r="IN38" s="119"/>
      <c r="IO38" s="119"/>
      <c r="IP38" s="119"/>
      <c r="IQ38" s="119"/>
      <c r="IR38" s="119"/>
      <c r="IS38" s="119"/>
      <c r="IT38" s="119"/>
      <c r="IU38" s="119"/>
      <c r="IV38" s="119"/>
      <c r="IW38" s="119"/>
      <c r="IX38" s="119"/>
      <c r="IY38" s="119"/>
      <c r="IZ38" s="119"/>
      <c r="JA38" s="119"/>
      <c r="JB38" s="119"/>
      <c r="JC38" s="119"/>
      <c r="JD38" s="119"/>
      <c r="JE38" s="119"/>
      <c r="JF38" s="119"/>
      <c r="JG38" s="119"/>
      <c r="JH38" s="119"/>
      <c r="JI38" s="119"/>
      <c r="JJ38" s="119"/>
      <c r="JK38" s="119"/>
      <c r="JL38" s="119"/>
      <c r="JM38" s="119"/>
      <c r="JN38" s="119"/>
      <c r="JO38" s="119"/>
      <c r="JP38" s="119"/>
      <c r="JQ38" s="119"/>
      <c r="JR38" s="119"/>
      <c r="JS38" s="119"/>
      <c r="JT38" s="119"/>
      <c r="JU38" s="119"/>
      <c r="JV38" s="119"/>
      <c r="JW38" s="119"/>
      <c r="JX38" s="119"/>
      <c r="JY38" s="119"/>
      <c r="JZ38" s="119"/>
      <c r="KA38" s="119"/>
      <c r="KB38" s="119"/>
      <c r="KC38" s="119"/>
      <c r="KD38" s="119"/>
      <c r="KE38" s="119"/>
      <c r="KF38" s="119"/>
      <c r="KG38" s="119"/>
      <c r="KH38" s="119"/>
      <c r="KI38" s="119"/>
      <c r="KJ38" s="119"/>
      <c r="KK38" s="119"/>
      <c r="KL38" s="119"/>
      <c r="KM38" s="119"/>
      <c r="KN38" s="119"/>
      <c r="KO38" s="119"/>
      <c r="KP38" s="119"/>
      <c r="KQ38" s="119"/>
      <c r="KR38" s="119"/>
      <c r="KS38" s="119"/>
      <c r="KT38" s="119"/>
      <c r="KU38" s="119"/>
      <c r="KV38" s="119"/>
      <c r="KW38" s="119"/>
      <c r="KX38" s="119"/>
      <c r="KY38" s="119"/>
      <c r="KZ38" s="119"/>
      <c r="LA38" s="119"/>
      <c r="LB38" s="119"/>
      <c r="LC38" s="119"/>
      <c r="LD38" s="119"/>
      <c r="LE38" s="119"/>
      <c r="LF38" s="119"/>
      <c r="LG38" s="119"/>
      <c r="LH38" s="119"/>
      <c r="LI38" s="119"/>
      <c r="LJ38" s="119"/>
      <c r="LK38" s="119"/>
      <c r="LL38" s="119"/>
      <c r="LM38" s="119"/>
      <c r="LN38" s="119"/>
      <c r="LO38" s="119"/>
      <c r="LP38" s="119"/>
      <c r="LQ38" s="119"/>
      <c r="LR38" s="119"/>
      <c r="LS38" s="119"/>
      <c r="LT38" s="119"/>
      <c r="LU38" s="119"/>
      <c r="LV38" s="119"/>
      <c r="LW38" s="119"/>
      <c r="LX38" s="119"/>
      <c r="LY38" s="119"/>
      <c r="LZ38" s="119"/>
      <c r="MA38" s="119"/>
      <c r="MB38" s="119"/>
      <c r="MC38" s="119"/>
      <c r="MD38" s="119"/>
      <c r="ME38" s="119"/>
      <c r="MF38" s="119"/>
      <c r="MG38" s="119"/>
      <c r="MH38" s="119"/>
      <c r="MI38" s="119"/>
      <c r="MJ38" s="119"/>
      <c r="MK38" s="119"/>
      <c r="ML38" s="119"/>
      <c r="MM38" s="119"/>
      <c r="MN38" s="119"/>
      <c r="MO38" s="119"/>
      <c r="MP38" s="119"/>
      <c r="MQ38" s="119"/>
      <c r="MR38" s="119"/>
      <c r="MS38" s="119"/>
      <c r="MT38" s="119"/>
      <c r="MU38" s="119"/>
      <c r="MV38" s="119"/>
      <c r="MW38" s="119"/>
      <c r="MX38" s="119"/>
      <c r="MY38" s="119"/>
      <c r="MZ38" s="119"/>
      <c r="NA38" s="119"/>
      <c r="NB38" s="119"/>
      <c r="NC38" s="119"/>
      <c r="ND38" s="119"/>
      <c r="NE38" s="119"/>
      <c r="NF38" s="119"/>
      <c r="NG38" s="119"/>
      <c r="NH38" s="119"/>
      <c r="NI38" s="119"/>
      <c r="NJ38" s="119"/>
      <c r="NK38" s="119"/>
      <c r="NL38" s="119"/>
      <c r="NM38" s="119"/>
      <c r="NN38" s="119"/>
      <c r="NO38" s="119"/>
      <c r="NP38" s="119"/>
      <c r="NQ38" s="119"/>
      <c r="NR38" s="119"/>
      <c r="NS38" s="119"/>
      <c r="NT38" s="119"/>
      <c r="NU38" s="119"/>
      <c r="NV38" s="119"/>
      <c r="NW38" s="119"/>
      <c r="NX38" s="119"/>
      <c r="NY38" s="119"/>
      <c r="NZ38" s="119"/>
      <c r="OA38" s="119"/>
      <c r="OB38" s="119"/>
      <c r="OC38" s="119"/>
      <c r="OD38" s="119"/>
      <c r="OE38" s="119"/>
      <c r="OF38" s="119"/>
      <c r="OG38" s="119"/>
      <c r="OH38" s="119"/>
      <c r="OI38" s="119"/>
      <c r="OJ38" s="119"/>
      <c r="OK38" s="119"/>
      <c r="OL38" s="119"/>
      <c r="OM38" s="119"/>
      <c r="ON38" s="119"/>
      <c r="OO38" s="119"/>
      <c r="OP38" s="119"/>
      <c r="OQ38" s="119"/>
      <c r="OR38" s="119"/>
      <c r="OS38" s="119"/>
      <c r="OT38" s="119"/>
      <c r="OU38" s="119"/>
      <c r="OV38" s="119"/>
      <c r="OW38" s="119"/>
      <c r="OX38" s="119"/>
      <c r="OY38" s="119"/>
      <c r="OZ38" s="119"/>
      <c r="PA38" s="119"/>
      <c r="PB38" s="119"/>
      <c r="PC38" s="119"/>
      <c r="PD38" s="119"/>
      <c r="PE38" s="119"/>
      <c r="PF38" s="119"/>
      <c r="PG38" s="119"/>
      <c r="PH38" s="119"/>
      <c r="PI38" s="119"/>
      <c r="PJ38" s="119"/>
      <c r="PK38" s="119"/>
      <c r="PL38" s="119"/>
      <c r="PM38" s="119"/>
      <c r="PN38" s="119"/>
      <c r="PO38" s="119"/>
      <c r="PP38" s="119"/>
      <c r="PQ38" s="119"/>
      <c r="PR38" s="119"/>
      <c r="PS38" s="119"/>
      <c r="PT38" s="119"/>
      <c r="PU38" s="119"/>
      <c r="PV38" s="119"/>
      <c r="PW38" s="119"/>
      <c r="PX38" s="119"/>
      <c r="PY38" s="119"/>
      <c r="PZ38" s="119"/>
      <c r="QA38" s="119"/>
      <c r="QB38" s="119"/>
      <c r="QC38" s="119"/>
      <c r="QD38" s="119"/>
      <c r="QE38" s="119"/>
      <c r="QF38" s="119"/>
      <c r="QG38" s="119"/>
      <c r="QH38" s="119"/>
      <c r="QI38" s="119"/>
      <c r="QJ38" s="119"/>
      <c r="QK38" s="119"/>
      <c r="QL38" s="119"/>
      <c r="QM38" s="119"/>
      <c r="QN38" s="119"/>
      <c r="QO38" s="119"/>
      <c r="QP38" s="119"/>
      <c r="QQ38" s="119"/>
      <c r="QR38" s="119"/>
      <c r="QS38" s="119"/>
      <c r="QT38" s="119"/>
      <c r="QU38" s="119"/>
      <c r="QV38" s="119"/>
      <c r="QW38" s="119"/>
      <c r="QX38" s="119"/>
      <c r="QY38" s="119"/>
      <c r="QZ38" s="119"/>
      <c r="RA38" s="119"/>
      <c r="RB38" s="119"/>
      <c r="RC38" s="119"/>
      <c r="RD38" s="119"/>
      <c r="RE38" s="119"/>
      <c r="RF38" s="119"/>
      <c r="RG38" s="119"/>
      <c r="RH38" s="119"/>
      <c r="RI38" s="119"/>
      <c r="RJ38" s="119"/>
      <c r="RK38" s="119"/>
      <c r="RL38" s="119"/>
      <c r="RM38" s="119"/>
      <c r="RN38" s="119"/>
      <c r="RO38" s="119"/>
      <c r="RP38" s="119"/>
      <c r="RQ38" s="119"/>
      <c r="RR38" s="119"/>
      <c r="RS38" s="119"/>
      <c r="RT38" s="119"/>
      <c r="RU38" s="119"/>
      <c r="RV38" s="119"/>
      <c r="RW38" s="119"/>
      <c r="RX38" s="119"/>
      <c r="RY38" s="119"/>
      <c r="RZ38" s="119"/>
      <c r="SA38" s="119"/>
      <c r="SB38" s="119"/>
      <c r="SC38" s="119"/>
      <c r="SD38" s="119"/>
      <c r="SE38" s="119"/>
      <c r="SF38" s="119"/>
      <c r="SG38" s="119"/>
      <c r="SH38" s="119"/>
      <c r="SI38" s="119"/>
      <c r="SJ38" s="119"/>
      <c r="SK38" s="119"/>
      <c r="SL38" s="119"/>
      <c r="SM38" s="119"/>
      <c r="SN38" s="119"/>
      <c r="SO38" s="119"/>
    </row>
    <row r="39" spans="1:509" ht="88.5" customHeight="1" x14ac:dyDescent="1">
      <c r="B39" s="95"/>
      <c r="C39" s="96"/>
      <c r="D39" s="96"/>
      <c r="E39" s="97"/>
      <c r="F39" s="96"/>
      <c r="G39" s="96"/>
      <c r="H39" s="98"/>
      <c r="I39" s="98"/>
      <c r="J39" s="99"/>
      <c r="K39" s="98"/>
      <c r="L39" s="173"/>
      <c r="M39" s="174"/>
      <c r="N39" s="174"/>
      <c r="O39" s="174"/>
      <c r="P39" s="174"/>
      <c r="Q39" s="174"/>
      <c r="R39" s="100"/>
      <c r="S39" s="98"/>
      <c r="T39" s="98"/>
      <c r="U39" s="98"/>
      <c r="V39" s="98"/>
      <c r="W39" s="98"/>
      <c r="X39" s="101"/>
      <c r="Y39" s="101"/>
      <c r="Z39" s="101"/>
      <c r="AA39" s="98"/>
      <c r="AB39" s="98"/>
      <c r="AC39" s="98"/>
      <c r="AD39" s="98"/>
      <c r="AE39" s="98"/>
      <c r="AF39" s="98"/>
      <c r="AG39" s="102"/>
    </row>
    <row r="40" spans="1:509" ht="157.5" customHeight="1" x14ac:dyDescent="1">
      <c r="B40" s="155" t="s">
        <v>132</v>
      </c>
      <c r="C40" s="156"/>
      <c r="D40" s="156" t="s">
        <v>133</v>
      </c>
      <c r="E40" s="156"/>
      <c r="F40" s="93"/>
      <c r="G40" s="93"/>
      <c r="L40" s="175"/>
      <c r="M40" s="176"/>
      <c r="N40" s="176"/>
      <c r="O40" s="176"/>
      <c r="P40" s="176"/>
      <c r="Q40" s="176"/>
      <c r="AG40" s="94"/>
    </row>
    <row r="41" spans="1:509" ht="57" customHeight="1" x14ac:dyDescent="1">
      <c r="B41" s="163" t="s">
        <v>121</v>
      </c>
      <c r="C41" s="164"/>
      <c r="D41" s="165" t="s">
        <v>94</v>
      </c>
      <c r="E41" s="165"/>
      <c r="F41" s="103"/>
      <c r="G41" s="103"/>
      <c r="H41" s="103"/>
      <c r="I41" s="103"/>
      <c r="J41" s="104"/>
      <c r="K41" s="103"/>
      <c r="L41" s="103"/>
      <c r="M41" s="105"/>
      <c r="N41" s="105"/>
      <c r="O41" s="103"/>
      <c r="P41" s="103"/>
      <c r="Q41" s="103"/>
      <c r="R41" s="106"/>
      <c r="S41" s="103"/>
      <c r="T41" s="103"/>
      <c r="U41" s="103"/>
      <c r="V41" s="103"/>
      <c r="W41" s="103"/>
      <c r="X41" s="107"/>
      <c r="Y41" s="107"/>
      <c r="Z41" s="107"/>
      <c r="AA41" s="103"/>
      <c r="AB41" s="103"/>
      <c r="AC41" s="103"/>
      <c r="AD41" s="103"/>
      <c r="AE41" s="103"/>
      <c r="AF41" s="103"/>
      <c r="AG41" s="108"/>
    </row>
  </sheetData>
  <autoFilter ref="A19:AG40" xr:uid="{00000000-0009-0000-0000-000000000000}"/>
  <mergeCells count="24">
    <mergeCell ref="B41:C41"/>
    <mergeCell ref="D41:E41"/>
    <mergeCell ref="C2:Q2"/>
    <mergeCell ref="D4:E4"/>
    <mergeCell ref="E5:F5"/>
    <mergeCell ref="J5:N9"/>
    <mergeCell ref="E6:F6"/>
    <mergeCell ref="E7:F7"/>
    <mergeCell ref="E8:F8"/>
    <mergeCell ref="E9:F9"/>
    <mergeCell ref="L39:Q39"/>
    <mergeCell ref="L40:Q40"/>
    <mergeCell ref="E10:F10"/>
    <mergeCell ref="E11:F11"/>
    <mergeCell ref="J11:N15"/>
    <mergeCell ref="E12:F12"/>
    <mergeCell ref="H18:I18"/>
    <mergeCell ref="B40:C40"/>
    <mergeCell ref="D40:E40"/>
    <mergeCell ref="E13:F13"/>
    <mergeCell ref="E14:F14"/>
    <mergeCell ref="E15:F15"/>
    <mergeCell ref="D17:E17"/>
    <mergeCell ref="H17:I17"/>
  </mergeCells>
  <dataValidations count="1">
    <dataValidation type="list" allowBlank="1" showInputMessage="1" showErrorMessage="1" sqref="AG20" xr:uid="{00000000-0002-0000-0000-000000000000}">
      <formula1>#REF!</formula1>
    </dataValidation>
  </dataValidations>
  <hyperlinks>
    <hyperlink ref="E8" r:id="rId1" xr:uid="{0E7159BD-D5B1-4F3A-A222-EC505D0C25E3}"/>
  </hyperlinks>
  <printOptions horizontalCentered="1" verticalCentered="1"/>
  <pageMargins left="0.9055118110236221" right="0.19685039370078741" top="0.15748031496062992" bottom="0.15748031496062992" header="0.11811023622047245" footer="0.11811023622047245"/>
  <pageSetup scale="18" orientation="landscape" r:id="rId2"/>
  <rowBreaks count="1" manualBreakCount="1">
    <brk id="20" max="16" man="1"/>
  </rowBreaks>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'\Users\josedavid\Library\Containers\com.microsoft.Excel\Data\Documents\C:\PLAN COMPRAS\PLAN 2003\[plan_sice2003.xls]LISTAS'!#REF!</xm:f>
          </x14:formula1>
          <xm:sqref>W20</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993FCA47EE78DA4D8E381B288F0B1A91" ma:contentTypeVersion="10" ma:contentTypeDescription="Crear nuevo documento." ma:contentTypeScope="" ma:versionID="2edc095bb8b6f06657e1d4b50531bc1a">
  <xsd:schema xmlns:xsd="http://www.w3.org/2001/XMLSchema" xmlns:xs="http://www.w3.org/2001/XMLSchema" xmlns:p="http://schemas.microsoft.com/office/2006/metadata/properties" xmlns:ns3="559ec1a2-13ee-4c96-b3bf-260cf952dacb" xmlns:ns4="32ab9999-8869-48b6-9aa5-e865c0354275" targetNamespace="http://schemas.microsoft.com/office/2006/metadata/properties" ma:root="true" ma:fieldsID="8d1b8b3e558fd031ada7f10d010ce452" ns3:_="" ns4:_="">
    <xsd:import namespace="559ec1a2-13ee-4c96-b3bf-260cf952dacb"/>
    <xsd:import namespace="32ab9999-8869-48b6-9aa5-e865c035427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59ec1a2-13ee-4c96-b3bf-260cf952dac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2ab9999-8869-48b6-9aa5-e865c0354275" elementFormDefault="qualified">
    <xsd:import namespace="http://schemas.microsoft.com/office/2006/documentManagement/types"/>
    <xsd:import namespace="http://schemas.microsoft.com/office/infopath/2007/PartnerControls"/>
    <xsd:element name="SharedWithUsers" ma:index="15"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Detalles de uso compartido" ma:internalName="SharedWithDetails" ma:readOnly="true">
      <xsd:simpleType>
        <xsd:restriction base="dms:Note">
          <xsd:maxLength value="255"/>
        </xsd:restriction>
      </xsd:simpleType>
    </xsd:element>
    <xsd:element name="SharingHintHash" ma:index="17"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CD3EEA3-1C1F-4F33-B4CC-FF804EC826FA}">
  <ds:schemaRefs>
    <ds:schemaRef ds:uri="http://schemas.microsoft.com/sharepoint/v3/contenttype/forms"/>
  </ds:schemaRefs>
</ds:datastoreItem>
</file>

<file path=customXml/itemProps2.xml><?xml version="1.0" encoding="utf-8"?>
<ds:datastoreItem xmlns:ds="http://schemas.openxmlformats.org/officeDocument/2006/customXml" ds:itemID="{17D9BBC4-8ACC-44EA-AD2E-BF721F52BA0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59ec1a2-13ee-4c96-b3bf-260cf952dacb"/>
    <ds:schemaRef ds:uri="32ab9999-8869-48b6-9aa5-e865c03542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D7DA170-D45C-470E-9DE2-F74554E14876}">
  <ds:schemaRefs>
    <ds:schemaRef ds:uri="http://schemas.microsoft.com/office/2006/documentManagement/types"/>
    <ds:schemaRef ds:uri="http://schemas.microsoft.com/office/2006/metadata/properties"/>
    <ds:schemaRef ds:uri="http://schemas.openxmlformats.org/package/2006/metadata/core-properties"/>
    <ds:schemaRef ds:uri="http://www.w3.org/XML/1998/namespace"/>
    <ds:schemaRef ds:uri="http://purl.org/dc/terms/"/>
    <ds:schemaRef ds:uri="32ab9999-8869-48b6-9aa5-e865c0354275"/>
    <ds:schemaRef ds:uri="http://purl.org/dc/dcmitype/"/>
    <ds:schemaRef ds:uri="http://schemas.microsoft.com/office/infopath/2007/PartnerControls"/>
    <ds:schemaRef ds:uri="559ec1a2-13ee-4c96-b3bf-260cf952dacb"/>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2023-01-10</vt:lpstr>
      <vt:lpstr>'2023-01-10'!Área_de_impresión</vt:lpstr>
      <vt:lpstr>'2023-01-10'!Títulos_a_imprimir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Julian Mauricio Martínez</dc:creator>
  <cp:lastModifiedBy>Usuario</cp:lastModifiedBy>
  <cp:lastPrinted>2024-01-19T14:31:02Z</cp:lastPrinted>
  <dcterms:created xsi:type="dcterms:W3CDTF">2019-05-08T16:37:35Z</dcterms:created>
  <dcterms:modified xsi:type="dcterms:W3CDTF">2024-01-23T13:51:52Z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0x010100993FCA47EE78DA4D8E381B288F0B1A91</vt:lpwstr>
  </property>
</Properties>
</file>